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U:\IR\Kvartalsmeddelelser\2017-18\Q4\"/>
    </mc:Choice>
  </mc:AlternateContent>
  <bookViews>
    <workbookView xWindow="-15" yWindow="825" windowWidth="10125" windowHeight="5205" tabRatio="944"/>
  </bookViews>
  <sheets>
    <sheet name="Group financials by quarter" sheetId="1" r:id="rId1"/>
    <sheet name="Segment performance" sheetId="12" r:id="rId2"/>
    <sheet name="Other segment key figures" sheetId="14" r:id="rId3"/>
    <sheet name=" " sheetId="18" state="hidden" r:id="rId4"/>
    <sheet name="Brand segments OLD REPORTING" sheetId="15" state="hidden" r:id="rId5"/>
  </sheets>
  <definedNames>
    <definedName name="_Hlk227553306" localSheetId="0">'Group financials by quarter'!#REF!</definedName>
    <definedName name="OLE_LINK8" localSheetId="0">'Group financials by quarter'!#REF!</definedName>
    <definedName name="_xlnm.Print_Area" localSheetId="4">'Brand segments OLD REPORTING'!$A$2:$AH$77</definedName>
    <definedName name="_xlnm.Print_Area" localSheetId="0">'Group financials by quarter'!$A$2:$BM$107</definedName>
    <definedName name="_xlnm.Print_Area" localSheetId="2">'Other segment key figures'!$A$1:$AF$77</definedName>
    <definedName name="_xlnm.Print_Area" localSheetId="1">'Segment performance'!$A$1:$AZ$109</definedName>
  </definedNames>
  <calcPr calcId="171027" concurrentCalc="0"/>
</workbook>
</file>

<file path=xl/calcChain.xml><?xml version="1.0" encoding="utf-8"?>
<calcChain xmlns="http://schemas.openxmlformats.org/spreadsheetml/2006/main">
  <c r="AD48" i="15" l="1"/>
  <c r="AE48" i="15"/>
  <c r="AD49" i="15"/>
  <c r="AE49" i="15"/>
  <c r="Z43" i="15"/>
  <c r="Z32" i="15"/>
  <c r="Z21" i="15"/>
  <c r="Z10" i="15"/>
</calcChain>
</file>

<file path=xl/sharedStrings.xml><?xml version="1.0" encoding="utf-8"?>
<sst xmlns="http://schemas.openxmlformats.org/spreadsheetml/2006/main" count="1866" uniqueCount="237">
  <si>
    <t>2006/07 Q3</t>
  </si>
  <si>
    <t>2006/07 Q4</t>
  </si>
  <si>
    <t>2007/08 Q1</t>
  </si>
  <si>
    <t>2007/08 Q2</t>
  </si>
  <si>
    <t>2007/08 Q3</t>
  </si>
  <si>
    <t>2007/08 Q4</t>
  </si>
  <si>
    <t>2008/09 Q1</t>
  </si>
  <si>
    <t>2008/09 Q2</t>
  </si>
  <si>
    <t>2008/09 Q3</t>
  </si>
  <si>
    <t>2008/09 Q4</t>
  </si>
  <si>
    <t>2009/10 Q1</t>
  </si>
  <si>
    <t>2009/10 Q2</t>
  </si>
  <si>
    <t>2006/07 Q2</t>
  </si>
  <si>
    <t>2006/07 Q1</t>
  </si>
  <si>
    <t>2005/06 Q1</t>
  </si>
  <si>
    <t>2005/06 Q2</t>
  </si>
  <si>
    <t>2005/06 Q3</t>
  </si>
  <si>
    <t>2005/06 Q4</t>
  </si>
  <si>
    <t>Revenue</t>
  </si>
  <si>
    <t>Rest of Europe</t>
  </si>
  <si>
    <t>BALANCE SHEET</t>
  </si>
  <si>
    <t>CASH FLOW STATEMENT</t>
  </si>
  <si>
    <t>KEY RATIOS</t>
  </si>
  <si>
    <t>EMPLOYEES</t>
  </si>
  <si>
    <t>INCOME STATEMENT</t>
  </si>
  <si>
    <t>Operating profit before depreciation &amp; amortisation (EBITDA)</t>
  </si>
  <si>
    <t>Operating profit (EBIT)</t>
  </si>
  <si>
    <t>Net financial items</t>
  </si>
  <si>
    <t>Profit before tax</t>
  </si>
  <si>
    <t>Profit for the period</t>
  </si>
  <si>
    <t xml:space="preserve"> </t>
  </si>
  <si>
    <t>Total non-current assets</t>
  </si>
  <si>
    <t>Total current assets</t>
  </si>
  <si>
    <t>Total assets</t>
  </si>
  <si>
    <t>Total equity</t>
  </si>
  <si>
    <t>Total liabilities</t>
  </si>
  <si>
    <t>Cash flow from operating activities</t>
  </si>
  <si>
    <t>Cash flow from investing activities</t>
  </si>
  <si>
    <t>Total cash flow from operating and investing activities</t>
  </si>
  <si>
    <t>Cash flow from financing activities</t>
  </si>
  <si>
    <t>Cash flow for the period</t>
  </si>
  <si>
    <t>Gross margin (%)</t>
  </si>
  <si>
    <t>EBITDA margin (%)</t>
  </si>
  <si>
    <t>EBIT margin (%)</t>
  </si>
  <si>
    <t>Market price, end of period, DKK</t>
  </si>
  <si>
    <t>Number of employees (full-time equivalent at the end of the year)</t>
  </si>
  <si>
    <t>Goodwill</t>
  </si>
  <si>
    <t>Software and IT systems</t>
  </si>
  <si>
    <t>Trademark rights</t>
  </si>
  <si>
    <t>Leasehold rights</t>
  </si>
  <si>
    <t>Total intangible assets</t>
  </si>
  <si>
    <t>Land and buildings</t>
  </si>
  <si>
    <t>Leasehold improvements</t>
  </si>
  <si>
    <t>Equipment and furniture</t>
  </si>
  <si>
    <t>Property, plant and equipment under construction</t>
  </si>
  <si>
    <t>Total property, plant and equipment</t>
  </si>
  <si>
    <t>Financial assets</t>
  </si>
  <si>
    <t>Total other non-current assets</t>
  </si>
  <si>
    <t>Inventories</t>
  </si>
  <si>
    <t>Trade receivables</t>
  </si>
  <si>
    <t>Income tax receivable</t>
  </si>
  <si>
    <t>Other receivables</t>
  </si>
  <si>
    <t>Prepayments</t>
  </si>
  <si>
    <t>Cash and cash equivalents</t>
  </si>
  <si>
    <t>Equity attributable to equity holders of the parent company</t>
  </si>
  <si>
    <t>Retirement benefit obligations</t>
  </si>
  <si>
    <t>Financial institutions</t>
  </si>
  <si>
    <t>Total non-current liabilities</t>
  </si>
  <si>
    <t>Trade payables</t>
  </si>
  <si>
    <t>Income tax</t>
  </si>
  <si>
    <t>Total current liabilities</t>
  </si>
  <si>
    <t>Number of shares, end of period (thousand)</t>
  </si>
  <si>
    <t>Treasury shares (thousand)</t>
  </si>
  <si>
    <t>SHARE DATA</t>
  </si>
  <si>
    <t>Capitalised lease liability</t>
  </si>
  <si>
    <t>Provisions</t>
  </si>
  <si>
    <t>Special items</t>
  </si>
  <si>
    <t>IT systems under development</t>
  </si>
  <si>
    <t>One off COGS</t>
  </si>
  <si>
    <t>One off OPEX</t>
  </si>
  <si>
    <t>Depreciation, amortisation and write down</t>
  </si>
  <si>
    <t>Other operating expenses</t>
  </si>
  <si>
    <t>Other gains and losses</t>
  </si>
  <si>
    <t>2009/10 Q3</t>
  </si>
  <si>
    <t>2009/10 Q4</t>
  </si>
  <si>
    <t>2010/11 Q1</t>
  </si>
  <si>
    <t>2010/11 Q2</t>
  </si>
  <si>
    <t>2010/11 Q3</t>
  </si>
  <si>
    <t>2010/11 Q4</t>
  </si>
  <si>
    <t>Other Long-term liabilities</t>
  </si>
  <si>
    <t>Other liabilities</t>
  </si>
  <si>
    <t>Non-controlling interest</t>
  </si>
  <si>
    <t xml:space="preserve">Deferred tax </t>
  </si>
  <si>
    <t>2011/12 Q1</t>
  </si>
  <si>
    <t>2011/12 Q2</t>
  </si>
  <si>
    <t>2011/12 Q3</t>
  </si>
  <si>
    <t>2011/12 Q4</t>
  </si>
  <si>
    <t>2012/13 Q1</t>
  </si>
  <si>
    <t>EBITDA</t>
  </si>
  <si>
    <t>Gross profit</t>
  </si>
  <si>
    <t>EBIT</t>
  </si>
  <si>
    <t>2010/11 FY</t>
  </si>
  <si>
    <t>2010/11 H1</t>
  </si>
  <si>
    <t>2010/11 H2</t>
  </si>
  <si>
    <t>2011/12 FY</t>
  </si>
  <si>
    <t>2011/12 H1</t>
  </si>
  <si>
    <t>2011/12 H2</t>
  </si>
  <si>
    <t>2012/13 H1</t>
  </si>
  <si>
    <t>Nordic region</t>
  </si>
  <si>
    <r>
      <t>GEOGRAPHICAL REVENUE</t>
    </r>
    <r>
      <rPr>
        <b/>
        <vertAlign val="superscript"/>
        <sz val="10"/>
        <rFont val="Arial"/>
        <family val="2"/>
      </rPr>
      <t>1)</t>
    </r>
  </si>
  <si>
    <t>Rest of the world</t>
  </si>
  <si>
    <t>Wholesale third party stores</t>
  </si>
  <si>
    <t>Franchise stores</t>
  </si>
  <si>
    <t>Concessions</t>
  </si>
  <si>
    <t>2012/13 Q2</t>
  </si>
  <si>
    <t>NON CORE</t>
  </si>
  <si>
    <t>2012/13 Q3</t>
  </si>
  <si>
    <t xml:space="preserve">Total </t>
  </si>
  <si>
    <t>2012/13 FY</t>
  </si>
  <si>
    <t>2012/13 H2</t>
  </si>
  <si>
    <t>2012/13 Q4</t>
  </si>
  <si>
    <t>Retail</t>
  </si>
  <si>
    <t>TOTAL GROUP</t>
  </si>
  <si>
    <t>CONTINUING ACTIVITIES</t>
  </si>
  <si>
    <t>Wholesale and franchise</t>
  </si>
  <si>
    <t>Depreciations and amortisations</t>
  </si>
  <si>
    <t>DISCONTINUING ACTIVITIES</t>
  </si>
  <si>
    <t>Revenue growth</t>
  </si>
  <si>
    <t>EBIT margin</t>
  </si>
  <si>
    <t>Profit of continuing activities for the period</t>
  </si>
  <si>
    <t>Hereof assets classified as held-for-sale</t>
  </si>
  <si>
    <t>Hereof liabilities concerning assets held-for-sale</t>
  </si>
  <si>
    <t>Cash flow from operating and investing activities of continuing activities</t>
  </si>
  <si>
    <t>Cash flow from operating and investing activities of discontinuing activities</t>
  </si>
  <si>
    <r>
      <t xml:space="preserve">Same-store growth (%) </t>
    </r>
    <r>
      <rPr>
        <i/>
        <vertAlign val="superscript"/>
        <sz val="9"/>
        <rFont val="Arial"/>
        <family val="2"/>
      </rPr>
      <t>1)</t>
    </r>
  </si>
  <si>
    <t>Profit of discontinuing activities for the period</t>
  </si>
  <si>
    <t>Consessions</t>
  </si>
  <si>
    <r>
      <t>Retail stores</t>
    </r>
    <r>
      <rPr>
        <vertAlign val="superscript"/>
        <sz val="10"/>
        <rFont val="Arial"/>
        <family val="2"/>
      </rPr>
      <t>2)</t>
    </r>
  </si>
  <si>
    <t>SELLING POINTS</t>
  </si>
  <si>
    <t>2013/14 Q1</t>
  </si>
  <si>
    <t>Assets classified as held-for-sale</t>
  </si>
  <si>
    <t>Liabilities concerning assets held-for-sale</t>
  </si>
  <si>
    <t>Disclosed figures prior to Jackpot &amp; Cottonfield divestment</t>
  </si>
  <si>
    <t>1) From Q1 2012/13 same-store is defined as e-commerce and retail stores (i.e. excluding outlets)</t>
  </si>
  <si>
    <t>2013/14 H1</t>
  </si>
  <si>
    <t>2013/14 H2</t>
  </si>
  <si>
    <t>2013/14 FY</t>
  </si>
  <si>
    <t>2013/14 Q2</t>
  </si>
  <si>
    <t>Figures disclosed WITHOUT Jackpot and Cottonfield operations</t>
  </si>
  <si>
    <t xml:space="preserve">2012/13 Q3 </t>
  </si>
  <si>
    <t>2013/14 Q3</t>
  </si>
  <si>
    <t>Staff costs</t>
  </si>
  <si>
    <t>*Adjusted for sale of Jackpot and Cottonfield (as announced in Q2 12/13)</t>
  </si>
  <si>
    <t>2011/12 Q3*</t>
  </si>
  <si>
    <t>2011/12 Q4*</t>
  </si>
  <si>
    <t>2012/13 Q1*</t>
  </si>
  <si>
    <t>2012/13 Q2*</t>
  </si>
  <si>
    <t>2012/13 Q3 *</t>
  </si>
  <si>
    <t>2012/13 Q4*</t>
  </si>
  <si>
    <t>2013/14 Q1*</t>
  </si>
  <si>
    <t>2013/14 Q2*</t>
  </si>
  <si>
    <t>2012/13 Q3*</t>
  </si>
  <si>
    <t>2012/13 Q3**</t>
  </si>
  <si>
    <t>2013/14 Q3**</t>
  </si>
  <si>
    <t>Disclosed figures PRIOR to Jackpot &amp; Cottonfield divestment</t>
  </si>
  <si>
    <t>Other intangible assets</t>
  </si>
  <si>
    <t>PEAK PERFORMANCE</t>
  </si>
  <si>
    <t>TIGER OF SWEDEN</t>
  </si>
  <si>
    <t>BY MALENE BIRGER</t>
  </si>
  <si>
    <t>2) Retail stores including outlets</t>
  </si>
  <si>
    <t>2013/14 Q4**</t>
  </si>
  <si>
    <t>2012/13 Q4**</t>
  </si>
  <si>
    <t>2013/14 Q4</t>
  </si>
  <si>
    <t>Investments in associates</t>
  </si>
  <si>
    <t>1) Revenue from third party brands has been allocated to the segments/brands, if any.</t>
  </si>
  <si>
    <t>DISCONTINUED ACTIVITIES</t>
  </si>
  <si>
    <t>2013/14 Q1**</t>
  </si>
  <si>
    <t>2013/14 Q2**</t>
  </si>
  <si>
    <t>2014/15 H1</t>
  </si>
  <si>
    <t>2014/15 H2</t>
  </si>
  <si>
    <t>2014/15 FY</t>
  </si>
  <si>
    <t>2014/15 Q1</t>
  </si>
  <si>
    <t>2014/15 Q2</t>
  </si>
  <si>
    <t>2014/15 Q3</t>
  </si>
  <si>
    <t>2014/15 Q4</t>
  </si>
  <si>
    <t>-</t>
  </si>
  <si>
    <t>Idle costs</t>
  </si>
  <si>
    <t>n/a</t>
  </si>
  <si>
    <t>EBIT (incl. HQ EBIT)</t>
  </si>
  <si>
    <t>Only continuing activities</t>
  </si>
  <si>
    <t>2015/16 Q1</t>
  </si>
  <si>
    <t>2015/16 Q2</t>
  </si>
  <si>
    <t>2015/16 H1</t>
  </si>
  <si>
    <t>Unallocated cost items and eliminations</t>
  </si>
  <si>
    <t>UNALLOCATED ITEMS AND ELIMINATIONS</t>
  </si>
  <si>
    <t>EBIT- UNALLOCATED ITEMS AND ELIMINATIONS</t>
  </si>
  <si>
    <t>Unallocated</t>
  </si>
  <si>
    <t>OTHER BRANDS</t>
  </si>
  <si>
    <t>Wholesale accounts</t>
  </si>
  <si>
    <t>2015/16 Q3</t>
  </si>
  <si>
    <t>2015/16 Q4</t>
  </si>
  <si>
    <t>Short-term net interest-bearing debt, end of period</t>
  </si>
  <si>
    <t>2015/16 H2</t>
  </si>
  <si>
    <t>2015/16 FY</t>
  </si>
  <si>
    <t>N/A</t>
  </si>
  <si>
    <t>2016/17 Q1</t>
  </si>
  <si>
    <t>2016/17 Q2</t>
  </si>
  <si>
    <t>2016/17 H1</t>
  </si>
  <si>
    <t>2016/17 Q3</t>
  </si>
  <si>
    <t>2016/17 H2</t>
  </si>
  <si>
    <t>2016/17 FY</t>
  </si>
  <si>
    <t>Declared dividend</t>
  </si>
  <si>
    <t>CONTINUING ACTIVITIES (incl. unallocated)</t>
  </si>
  <si>
    <t>2016/17 Q4</t>
  </si>
  <si>
    <t>2017/18 Q1</t>
  </si>
  <si>
    <t>2017/18 Q2</t>
  </si>
  <si>
    <t>2017/18 H1</t>
  </si>
  <si>
    <t>2017/18 Q3</t>
  </si>
  <si>
    <t>2016/17 Q3*</t>
  </si>
  <si>
    <t>2017/18 Q3*</t>
  </si>
  <si>
    <t>*) Continuing business ONLY (i.e. without Peak Performance)</t>
  </si>
  <si>
    <t>*) Adjusted for Peak Performance</t>
  </si>
  <si>
    <t>*Figures reflect Peak performance as discontinuing operations</t>
  </si>
  <si>
    <t>2017/18 Q4</t>
  </si>
  <si>
    <t>2017/18 Q4*</t>
  </si>
  <si>
    <t>2017/18 FY</t>
  </si>
  <si>
    <t>2017/18 H2</t>
  </si>
  <si>
    <t>Saint Tropez</t>
  </si>
  <si>
    <t>Designers Remix</t>
  </si>
  <si>
    <t>DESIGNERS REMIX</t>
  </si>
  <si>
    <t>SAINT TROPEZ</t>
  </si>
  <si>
    <t>OHTER BRANDS</t>
  </si>
  <si>
    <t>nm.</t>
  </si>
  <si>
    <t>2016/17 Q4*</t>
  </si>
  <si>
    <t>2017/18 H2*</t>
  </si>
  <si>
    <t>2017/18 FY*</t>
  </si>
  <si>
    <t>*) Excludes Peak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</si>
</sst>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.00_ ;_ * \-#,##0.00_ ;_ * &quot;-&quot;??_ ;_ @_ 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#,##0.0_);\(#,##0.0\)"/>
    <numFmt numFmtId="169" formatCode="#,##0_);\(#,##0\)"/>
    <numFmt numFmtId="170" formatCode="0.0%"/>
    <numFmt numFmtId="171" formatCode="#,##0.000_);\(#,##0.000\)"/>
    <numFmt numFmtId="172" formatCode="0.0000%"/>
    <numFmt numFmtId="173" formatCode="#,##0.0%_);\(#,##0.0%\)"/>
    <numFmt numFmtId="174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63"/>
      <name val="Franklin Gothic Medium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i/>
      <vertAlign val="superscript"/>
      <sz val="9"/>
      <name val="Arial"/>
      <family val="2"/>
    </font>
    <font>
      <sz val="11"/>
      <color rgb="FF006100"/>
      <name val="Calibri"/>
      <family val="2"/>
      <scheme val="minor"/>
    </font>
    <font>
      <sz val="10"/>
      <name val="Wingdings"/>
      <charset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Arial"/>
      <family val="2"/>
    </font>
    <font>
      <i/>
      <sz val="10"/>
      <name val="Wingdings"/>
      <charset val="2"/>
    </font>
    <font>
      <sz val="11"/>
      <color indexed="8"/>
      <name val="Calibri"/>
      <family val="2"/>
    </font>
    <font>
      <sz val="10"/>
      <color theme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5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5" tint="-0.24994659260841701"/>
      </top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4" fillId="0" borderId="0" xfId="0" applyFont="1"/>
    <xf numFmtId="166" fontId="3" fillId="0" borderId="0" xfId="1" applyNumberFormat="1"/>
    <xf numFmtId="0" fontId="0" fillId="0" borderId="0" xfId="0" applyBorder="1"/>
    <xf numFmtId="166" fontId="3" fillId="0" borderId="0" xfId="1" applyNumberFormat="1" applyBorder="1"/>
    <xf numFmtId="9" fontId="0" fillId="0" borderId="0" xfId="0" applyNumberFormat="1"/>
    <xf numFmtId="9" fontId="3" fillId="0" borderId="0" xfId="2"/>
    <xf numFmtId="168" fontId="0" fillId="0" borderId="0" xfId="0" applyNumberFormat="1"/>
    <xf numFmtId="0" fontId="6" fillId="0" borderId="0" xfId="0" applyFont="1"/>
    <xf numFmtId="0" fontId="0" fillId="0" borderId="0" xfId="0" applyFill="1" applyBorder="1"/>
    <xf numFmtId="168" fontId="0" fillId="0" borderId="0" xfId="0" applyNumberFormat="1" applyFill="1" applyBorder="1"/>
    <xf numFmtId="0" fontId="0" fillId="0" borderId="0" xfId="0" applyFill="1"/>
    <xf numFmtId="167" fontId="0" fillId="0" borderId="0" xfId="0" applyNumberFormat="1"/>
    <xf numFmtId="0" fontId="3" fillId="0" borderId="0" xfId="0" applyFont="1"/>
    <xf numFmtId="169" fontId="0" fillId="0" borderId="0" xfId="0" applyNumberFormat="1" applyFill="1"/>
    <xf numFmtId="168" fontId="4" fillId="0" borderId="0" xfId="0" applyNumberFormat="1" applyFont="1" applyFill="1"/>
    <xf numFmtId="168" fontId="3" fillId="0" borderId="0" xfId="0" applyNumberFormat="1" applyFont="1" applyFill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4" fillId="0" borderId="1" xfId="0" applyFont="1" applyBorder="1"/>
    <xf numFmtId="0" fontId="13" fillId="3" borderId="2" xfId="0" applyFont="1" applyFill="1" applyBorder="1"/>
    <xf numFmtId="168" fontId="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13" fillId="0" borderId="0" xfId="0" applyFont="1" applyFill="1" applyBorder="1"/>
    <xf numFmtId="0" fontId="13" fillId="3" borderId="2" xfId="0" applyFont="1" applyFill="1" applyBorder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2" borderId="0" xfId="0" applyNumberFormat="1" applyFill="1" applyAlignment="1">
      <alignment horizontal="right"/>
    </xf>
    <xf numFmtId="168" fontId="0" fillId="0" borderId="0" xfId="0" applyNumberFormat="1" applyAlignment="1">
      <alignment horizontal="right"/>
    </xf>
    <xf numFmtId="9" fontId="11" fillId="0" borderId="0" xfId="2" applyFont="1" applyFill="1" applyAlignment="1">
      <alignment horizontal="right"/>
    </xf>
    <xf numFmtId="9" fontId="11" fillId="2" borderId="0" xfId="2" applyFont="1" applyFill="1" applyAlignment="1">
      <alignment horizontal="right"/>
    </xf>
    <xf numFmtId="9" fontId="11" fillId="0" borderId="0" xfId="2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9" fontId="0" fillId="0" borderId="0" xfId="0" applyNumberFormat="1" applyFill="1" applyBorder="1"/>
    <xf numFmtId="0" fontId="0" fillId="2" borderId="0" xfId="0" applyFill="1"/>
    <xf numFmtId="168" fontId="0" fillId="2" borderId="0" xfId="0" applyNumberFormat="1" applyFill="1"/>
    <xf numFmtId="168" fontId="4" fillId="2" borderId="0" xfId="0" applyNumberFormat="1" applyFont="1" applyFill="1"/>
    <xf numFmtId="169" fontId="0" fillId="2" borderId="0" xfId="0" applyNumberFormat="1" applyFill="1"/>
    <xf numFmtId="0" fontId="0" fillId="0" borderId="3" xfId="0" applyBorder="1"/>
    <xf numFmtId="4" fontId="0" fillId="0" borderId="0" xfId="0" applyNumberFormat="1" applyAlignment="1">
      <alignment horizontal="right"/>
    </xf>
    <xf numFmtId="37" fontId="0" fillId="2" borderId="3" xfId="0" applyNumberFormat="1" applyFill="1" applyBorder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3" xfId="0" applyNumberFormat="1" applyFill="1" applyBorder="1" applyAlignment="1">
      <alignment horizontal="right"/>
    </xf>
    <xf numFmtId="0" fontId="11" fillId="0" borderId="0" xfId="0" applyFont="1" applyBorder="1"/>
    <xf numFmtId="9" fontId="3" fillId="0" borderId="0" xfId="2" applyFont="1" applyFill="1" applyBorder="1" applyAlignment="1">
      <alignment horizontal="right"/>
    </xf>
    <xf numFmtId="9" fontId="3" fillId="2" borderId="0" xfId="2" applyFont="1" applyFill="1" applyBorder="1" applyAlignment="1">
      <alignment horizontal="right"/>
    </xf>
    <xf numFmtId="9" fontId="12" fillId="2" borderId="0" xfId="2" applyFont="1" applyFill="1" applyBorder="1" applyAlignment="1">
      <alignment horizontal="right"/>
    </xf>
    <xf numFmtId="0" fontId="7" fillId="0" borderId="0" xfId="0" applyFont="1" applyAlignment="1">
      <alignment horizontal="justify" wrapText="1"/>
    </xf>
    <xf numFmtId="0" fontId="4" fillId="4" borderId="2" xfId="0" applyFont="1" applyFill="1" applyBorder="1" applyAlignment="1">
      <alignment horizontal="right"/>
    </xf>
    <xf numFmtId="168" fontId="0" fillId="5" borderId="0" xfId="0" applyNumberFormat="1" applyFill="1" applyAlignment="1">
      <alignment horizontal="right"/>
    </xf>
    <xf numFmtId="168" fontId="4" fillId="5" borderId="1" xfId="0" applyNumberFormat="1" applyFont="1" applyFill="1" applyBorder="1" applyAlignment="1">
      <alignment horizontal="right"/>
    </xf>
    <xf numFmtId="9" fontId="12" fillId="0" borderId="0" xfId="2" applyNumberFormat="1" applyFont="1" applyFill="1" applyBorder="1" applyAlignment="1">
      <alignment horizontal="right"/>
    </xf>
    <xf numFmtId="0" fontId="8" fillId="0" borderId="0" xfId="0" applyFont="1"/>
    <xf numFmtId="168" fontId="12" fillId="2" borderId="0" xfId="0" applyNumberFormat="1" applyFont="1" applyFill="1" applyAlignment="1">
      <alignment horizontal="right"/>
    </xf>
    <xf numFmtId="9" fontId="12" fillId="2" borderId="0" xfId="2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9" fontId="3" fillId="0" borderId="0" xfId="2" applyNumberFormat="1" applyFont="1" applyFill="1" applyBorder="1" applyAlignment="1">
      <alignment horizontal="right"/>
    </xf>
    <xf numFmtId="9" fontId="3" fillId="2" borderId="0" xfId="2" applyNumberFormat="1" applyFont="1" applyFill="1" applyBorder="1" applyAlignment="1">
      <alignment horizontal="right"/>
    </xf>
    <xf numFmtId="168" fontId="0" fillId="2" borderId="1" xfId="0" applyNumberFormat="1" applyFill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Fill="1" applyBorder="1" applyAlignment="1">
      <alignment horizontal="right"/>
    </xf>
    <xf numFmtId="168" fontId="0" fillId="5" borderId="1" xfId="0" applyNumberFormat="1" applyFill="1" applyBorder="1" applyAlignment="1">
      <alignment horizontal="right"/>
    </xf>
    <xf numFmtId="169" fontId="0" fillId="2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4" fontId="0" fillId="5" borderId="0" xfId="0" applyNumberFormat="1" applyFill="1" applyAlignment="1">
      <alignment horizontal="right"/>
    </xf>
    <xf numFmtId="169" fontId="0" fillId="5" borderId="3" xfId="0" applyNumberForma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0" fillId="7" borderId="0" xfId="0" applyFill="1"/>
    <xf numFmtId="0" fontId="15" fillId="6" borderId="0" xfId="3"/>
    <xf numFmtId="0" fontId="0" fillId="7" borderId="0" xfId="0" applyFill="1" applyBorder="1"/>
    <xf numFmtId="0" fontId="15" fillId="6" borderId="4" xfId="3" applyBorder="1"/>
    <xf numFmtId="0" fontId="13" fillId="3" borderId="5" xfId="0" applyFont="1" applyFill="1" applyBorder="1" applyAlignment="1">
      <alignment horizontal="right"/>
    </xf>
    <xf numFmtId="168" fontId="0" fillId="2" borderId="4" xfId="0" applyNumberFormat="1" applyFill="1" applyBorder="1" applyAlignment="1">
      <alignment horizontal="right"/>
    </xf>
    <xf numFmtId="168" fontId="4" fillId="2" borderId="6" xfId="0" applyNumberFormat="1" applyFont="1" applyFill="1" applyBorder="1" applyAlignment="1">
      <alignment horizontal="right"/>
    </xf>
    <xf numFmtId="168" fontId="0" fillId="2" borderId="6" xfId="0" applyNumberFormat="1" applyFill="1" applyBorder="1" applyAlignment="1">
      <alignment horizontal="right"/>
    </xf>
    <xf numFmtId="37" fontId="0" fillId="2" borderId="7" xfId="0" applyNumberForma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170" fontId="0" fillId="0" borderId="0" xfId="2" applyNumberFormat="1" applyFont="1"/>
    <xf numFmtId="170" fontId="3" fillId="0" borderId="0" xfId="2" applyNumberFormat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right"/>
    </xf>
    <xf numFmtId="170" fontId="3" fillId="2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0" fontId="12" fillId="2" borderId="0" xfId="2" applyNumberFormat="1" applyFont="1" applyFill="1" applyBorder="1" applyAlignment="1">
      <alignment horizontal="right"/>
    </xf>
    <xf numFmtId="0" fontId="15" fillId="6" borderId="0" xfId="3" applyBorder="1"/>
    <xf numFmtId="167" fontId="4" fillId="0" borderId="0" xfId="0" applyNumberFormat="1" applyFont="1"/>
    <xf numFmtId="0" fontId="3" fillId="7" borderId="0" xfId="0" applyFont="1" applyFill="1"/>
    <xf numFmtId="168" fontId="3" fillId="0" borderId="0" xfId="0" applyNumberFormat="1" applyFont="1" applyFill="1" applyAlignment="1">
      <alignment horizontal="right"/>
    </xf>
    <xf numFmtId="0" fontId="4" fillId="0" borderId="0" xfId="0" applyFont="1" applyBorder="1"/>
    <xf numFmtId="168" fontId="4" fillId="2" borderId="0" xfId="0" applyNumberFormat="1" applyFont="1" applyFill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2" borderId="4" xfId="0" applyNumberFormat="1" applyFont="1" applyFill="1" applyBorder="1" applyAlignment="1">
      <alignment horizontal="right"/>
    </xf>
    <xf numFmtId="168" fontId="4" fillId="5" borderId="0" xfId="0" applyNumberFormat="1" applyFont="1" applyFill="1" applyBorder="1" applyAlignment="1">
      <alignment horizontal="right"/>
    </xf>
    <xf numFmtId="170" fontId="11" fillId="0" borderId="0" xfId="2" applyNumberFormat="1" applyFont="1" applyFill="1" applyAlignment="1">
      <alignment horizontal="right"/>
    </xf>
    <xf numFmtId="0" fontId="0" fillId="0" borderId="0" xfId="0" applyAlignment="1"/>
    <xf numFmtId="9" fontId="11" fillId="2" borderId="0" xfId="2" applyNumberFormat="1" applyFont="1" applyFill="1" applyAlignment="1">
      <alignment horizontal="right"/>
    </xf>
    <xf numFmtId="9" fontId="11" fillId="0" borderId="0" xfId="2" applyNumberFormat="1" applyFont="1" applyFill="1" applyAlignment="1">
      <alignment horizontal="right"/>
    </xf>
    <xf numFmtId="170" fontId="3" fillId="2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0" fillId="0" borderId="0" xfId="0" applyAlignment="1"/>
    <xf numFmtId="167" fontId="0" fillId="5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70" fontId="4" fillId="0" borderId="0" xfId="2" applyNumberFormat="1" applyFont="1"/>
    <xf numFmtId="169" fontId="0" fillId="0" borderId="0" xfId="0" applyNumberFormat="1"/>
    <xf numFmtId="0" fontId="16" fillId="0" borderId="0" xfId="0" applyFont="1"/>
    <xf numFmtId="0" fontId="3" fillId="0" borderId="0" xfId="0" quotePrefix="1" applyFont="1"/>
    <xf numFmtId="0" fontId="17" fillId="9" borderId="0" xfId="3" applyFont="1" applyFill="1"/>
    <xf numFmtId="0" fontId="18" fillId="9" borderId="0" xfId="3" applyFont="1" applyFill="1"/>
    <xf numFmtId="0" fontId="0" fillId="9" borderId="0" xfId="0" applyFill="1"/>
    <xf numFmtId="0" fontId="13" fillId="8" borderId="2" xfId="0" applyFont="1" applyFill="1" applyBorder="1"/>
    <xf numFmtId="0" fontId="13" fillId="8" borderId="2" xfId="0" applyFont="1" applyFill="1" applyBorder="1" applyAlignment="1">
      <alignment horizontal="right"/>
    </xf>
    <xf numFmtId="0" fontId="19" fillId="9" borderId="0" xfId="0" applyFont="1" applyFill="1"/>
    <xf numFmtId="169" fontId="0" fillId="2" borderId="3" xfId="0" applyNumberFormat="1" applyFill="1" applyBorder="1" applyAlignment="1">
      <alignment horizontal="right"/>
    </xf>
    <xf numFmtId="168" fontId="11" fillId="2" borderId="0" xfId="0" applyNumberFormat="1" applyFont="1" applyFill="1" applyAlignment="1">
      <alignment horizontal="right"/>
    </xf>
    <xf numFmtId="168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168" fontId="8" fillId="2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20" fillId="0" borderId="0" xfId="0" applyFont="1"/>
    <xf numFmtId="170" fontId="11" fillId="2" borderId="0" xfId="2" applyNumberFormat="1" applyFont="1" applyFill="1" applyAlignment="1">
      <alignment horizontal="right"/>
    </xf>
    <xf numFmtId="170" fontId="11" fillId="0" borderId="0" xfId="2" applyNumberFormat="1" applyFont="1" applyFill="1" applyBorder="1" applyAlignment="1">
      <alignment horizontal="right"/>
    </xf>
    <xf numFmtId="170" fontId="0" fillId="0" borderId="0" xfId="0" applyNumberFormat="1"/>
    <xf numFmtId="170" fontId="12" fillId="0" borderId="0" xfId="2" applyNumberFormat="1" applyFont="1" applyFill="1" applyBorder="1" applyAlignment="1">
      <alignment horizontal="right"/>
    </xf>
    <xf numFmtId="170" fontId="4" fillId="0" borderId="0" xfId="0" applyNumberFormat="1" applyFont="1"/>
    <xf numFmtId="0" fontId="8" fillId="0" borderId="0" xfId="0" applyFont="1" applyFill="1" applyBorder="1" applyAlignment="1">
      <alignment horizontal="right"/>
    </xf>
    <xf numFmtId="171" fontId="8" fillId="0" borderId="0" xfId="0" applyNumberFormat="1" applyFont="1" applyFill="1" applyAlignment="1">
      <alignment horizontal="right"/>
    </xf>
    <xf numFmtId="170" fontId="0" fillId="2" borderId="0" xfId="2" applyNumberFormat="1" applyFont="1" applyFill="1"/>
    <xf numFmtId="170" fontId="0" fillId="0" borderId="0" xfId="2" applyNumberFormat="1" applyFont="1" applyFill="1"/>
    <xf numFmtId="167" fontId="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10" borderId="0" xfId="0" applyFill="1"/>
    <xf numFmtId="169" fontId="3" fillId="0" borderId="0" xfId="0" applyNumberFormat="1" applyFont="1" applyFill="1"/>
    <xf numFmtId="169" fontId="4" fillId="2" borderId="0" xfId="0" applyNumberFormat="1" applyFont="1" applyFill="1"/>
    <xf numFmtId="169" fontId="4" fillId="0" borderId="0" xfId="0" applyNumberFormat="1" applyFont="1" applyFill="1"/>
    <xf numFmtId="169" fontId="4" fillId="0" borderId="0" xfId="0" applyNumberFormat="1" applyFont="1" applyFill="1" applyBorder="1"/>
    <xf numFmtId="169" fontId="4" fillId="0" borderId="0" xfId="0" applyNumberFormat="1" applyFont="1"/>
    <xf numFmtId="169" fontId="3" fillId="2" borderId="0" xfId="0" applyNumberFormat="1" applyFont="1" applyFill="1"/>
    <xf numFmtId="169" fontId="0" fillId="0" borderId="0" xfId="2" applyNumberFormat="1" applyFont="1"/>
    <xf numFmtId="169" fontId="0" fillId="0" borderId="0" xfId="0" applyNumberFormat="1" applyFill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8" fillId="2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/>
    <xf numFmtId="169" fontId="11" fillId="2" borderId="0" xfId="2" applyNumberFormat="1" applyFont="1" applyFill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0" xfId="2" applyNumberFormat="1" applyFont="1"/>
    <xf numFmtId="169" fontId="3" fillId="2" borderId="0" xfId="2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3" fillId="2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169" fontId="3" fillId="2" borderId="1" xfId="0" applyNumberFormat="1" applyFont="1" applyFill="1" applyBorder="1" applyAlignment="1">
      <alignment horizontal="right"/>
    </xf>
    <xf numFmtId="169" fontId="11" fillId="2" borderId="0" xfId="0" applyNumberFormat="1" applyFont="1" applyFill="1" applyAlignment="1">
      <alignment horizontal="right"/>
    </xf>
    <xf numFmtId="169" fontId="12" fillId="2" borderId="0" xfId="0" applyNumberFormat="1" applyFont="1" applyFill="1" applyAlignment="1">
      <alignment horizontal="right"/>
    </xf>
    <xf numFmtId="169" fontId="3" fillId="2" borderId="0" xfId="2" applyNumberFormat="1" applyFont="1" applyFill="1" applyAlignment="1">
      <alignment horizontal="right"/>
    </xf>
    <xf numFmtId="169" fontId="3" fillId="0" borderId="0" xfId="2" applyNumberFormat="1" applyFont="1" applyFill="1" applyAlignment="1">
      <alignment horizontal="right"/>
    </xf>
    <xf numFmtId="172" fontId="3" fillId="2" borderId="0" xfId="0" applyNumberFormat="1" applyFont="1" applyFill="1" applyAlignment="1">
      <alignment horizontal="right"/>
    </xf>
    <xf numFmtId="169" fontId="0" fillId="5" borderId="0" xfId="0" applyNumberFormat="1" applyFill="1" applyAlignment="1">
      <alignment horizontal="right"/>
    </xf>
    <xf numFmtId="169" fontId="4" fillId="5" borderId="1" xfId="0" applyNumberFormat="1" applyFont="1" applyFill="1" applyBorder="1" applyAlignment="1">
      <alignment horizontal="right"/>
    </xf>
    <xf numFmtId="169" fontId="3" fillId="5" borderId="0" xfId="0" applyNumberFormat="1" applyFont="1" applyFill="1" applyAlignment="1">
      <alignment horizontal="right"/>
    </xf>
    <xf numFmtId="169" fontId="4" fillId="5" borderId="0" xfId="0" applyNumberFormat="1" applyFont="1" applyFill="1" applyBorder="1" applyAlignment="1">
      <alignment horizontal="right"/>
    </xf>
    <xf numFmtId="169" fontId="18" fillId="9" borderId="0" xfId="3" applyNumberFormat="1" applyFont="1" applyFill="1"/>
    <xf numFmtId="169" fontId="13" fillId="8" borderId="2" xfId="0" applyNumberFormat="1" applyFont="1" applyFill="1" applyBorder="1" applyAlignment="1">
      <alignment horizontal="right"/>
    </xf>
    <xf numFmtId="169" fontId="12" fillId="2" borderId="0" xfId="2" applyNumberFormat="1" applyFont="1" applyFill="1" applyAlignment="1">
      <alignment horizontal="right"/>
    </xf>
    <xf numFmtId="169" fontId="0" fillId="5" borderId="1" xfId="0" applyNumberFormat="1" applyFont="1" applyFill="1" applyBorder="1" applyAlignment="1">
      <alignment horizontal="right"/>
    </xf>
    <xf numFmtId="10" fontId="0" fillId="0" borderId="0" xfId="2" applyNumberFormat="1" applyFont="1"/>
    <xf numFmtId="0" fontId="22" fillId="0" borderId="0" xfId="0" applyFont="1"/>
    <xf numFmtId="168" fontId="3" fillId="0" borderId="0" xfId="0" applyNumberFormat="1" applyFont="1"/>
    <xf numFmtId="0" fontId="3" fillId="0" borderId="0" xfId="0" applyFont="1" applyFill="1"/>
    <xf numFmtId="0" fontId="13" fillId="0" borderId="0" xfId="0" applyFont="1" applyFill="1" applyBorder="1" applyAlignment="1">
      <alignment horizontal="right"/>
    </xf>
    <xf numFmtId="170" fontId="3" fillId="2" borderId="0" xfId="2" applyNumberFormat="1" applyFont="1" applyFill="1" applyAlignment="1">
      <alignment horizontal="right"/>
    </xf>
    <xf numFmtId="170" fontId="3" fillId="0" borderId="0" xfId="2" applyNumberFormat="1" applyFont="1" applyFill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9" fontId="0" fillId="0" borderId="0" xfId="2" applyFont="1" applyFill="1"/>
    <xf numFmtId="9" fontId="0" fillId="2" borderId="0" xfId="2" applyFont="1" applyFill="1" applyAlignment="1">
      <alignment horizontal="right"/>
    </xf>
    <xf numFmtId="9" fontId="0" fillId="5" borderId="0" xfId="2" applyFont="1" applyFill="1" applyAlignment="1">
      <alignment horizontal="right"/>
    </xf>
    <xf numFmtId="173" fontId="11" fillId="0" borderId="0" xfId="2" applyNumberFormat="1" applyFont="1" applyFill="1" applyAlignment="1">
      <alignment horizontal="right"/>
    </xf>
    <xf numFmtId="173" fontId="11" fillId="2" borderId="0" xfId="2" applyNumberFormat="1" applyFont="1" applyFill="1" applyAlignment="1">
      <alignment horizontal="right"/>
    </xf>
    <xf numFmtId="173" fontId="11" fillId="0" borderId="0" xfId="2" applyNumberFormat="1" applyFont="1" applyFill="1" applyBorder="1" applyAlignment="1">
      <alignment horizontal="right"/>
    </xf>
    <xf numFmtId="173" fontId="0" fillId="0" borderId="0" xfId="2" applyNumberFormat="1" applyFont="1"/>
    <xf numFmtId="173" fontId="0" fillId="0" borderId="0" xfId="0" applyNumberFormat="1"/>
    <xf numFmtId="173" fontId="12" fillId="2" borderId="0" xfId="2" applyNumberFormat="1" applyFont="1" applyFill="1" applyAlignment="1">
      <alignment horizontal="right"/>
    </xf>
    <xf numFmtId="173" fontId="12" fillId="0" borderId="0" xfId="2" applyNumberFormat="1" applyFont="1" applyFill="1" applyAlignment="1">
      <alignment horizontal="right"/>
    </xf>
    <xf numFmtId="173" fontId="12" fillId="0" borderId="0" xfId="2" applyNumberFormat="1" applyFont="1" applyFill="1" applyBorder="1" applyAlignment="1">
      <alignment horizontal="right"/>
    </xf>
    <xf numFmtId="173" fontId="3" fillId="0" borderId="0" xfId="2" applyNumberFormat="1" applyFont="1"/>
    <xf numFmtId="173" fontId="3" fillId="0" borderId="0" xfId="0" applyNumberFormat="1" applyFont="1"/>
    <xf numFmtId="173" fontId="8" fillId="0" borderId="0" xfId="2" applyNumberFormat="1" applyFont="1"/>
    <xf numFmtId="173" fontId="8" fillId="0" borderId="0" xfId="0" applyNumberFormat="1" applyFont="1"/>
    <xf numFmtId="174" fontId="11" fillId="2" borderId="0" xfId="1" applyNumberFormat="1" applyFont="1" applyFill="1" applyAlignment="1">
      <alignment horizontal="right"/>
    </xf>
    <xf numFmtId="174" fontId="0" fillId="0" borderId="0" xfId="0" applyNumberFormat="1"/>
    <xf numFmtId="170" fontId="8" fillId="2" borderId="0" xfId="2" applyNumberFormat="1" applyFont="1" applyFill="1" applyAlignment="1">
      <alignment horizontal="right"/>
    </xf>
    <xf numFmtId="170" fontId="0" fillId="2" borderId="0" xfId="2" applyNumberFormat="1" applyFont="1" applyFill="1" applyAlignment="1">
      <alignment horizontal="right"/>
    </xf>
    <xf numFmtId="170" fontId="0" fillId="0" borderId="0" xfId="2" applyNumberFormat="1" applyFont="1" applyFill="1" applyAlignment="1">
      <alignment horizontal="right"/>
    </xf>
    <xf numFmtId="9" fontId="0" fillId="0" borderId="0" xfId="2" applyFont="1"/>
    <xf numFmtId="169" fontId="0" fillId="2" borderId="10" xfId="0" applyNumberFormat="1" applyFill="1" applyBorder="1" applyAlignment="1">
      <alignment horizontal="right"/>
    </xf>
    <xf numFmtId="169" fontId="3" fillId="2" borderId="10" xfId="0" applyNumberFormat="1" applyFont="1" applyFill="1" applyBorder="1" applyAlignment="1">
      <alignment horizontal="right"/>
    </xf>
    <xf numFmtId="169" fontId="4" fillId="2" borderId="8" xfId="0" applyNumberFormat="1" applyFont="1" applyFill="1" applyBorder="1" applyAlignment="1">
      <alignment horizontal="right"/>
    </xf>
    <xf numFmtId="168" fontId="0" fillId="2" borderId="10" xfId="0" applyNumberFormat="1" applyFill="1" applyBorder="1" applyAlignment="1">
      <alignment horizontal="right"/>
    </xf>
    <xf numFmtId="168" fontId="4" fillId="2" borderId="10" xfId="0" applyNumberFormat="1" applyFont="1" applyFill="1" applyBorder="1" applyAlignment="1">
      <alignment horizontal="right"/>
    </xf>
    <xf numFmtId="0" fontId="18" fillId="9" borderId="10" xfId="3" applyFont="1" applyFill="1" applyBorder="1"/>
    <xf numFmtId="0" fontId="0" fillId="2" borderId="10" xfId="0" applyFill="1" applyBorder="1" applyAlignment="1">
      <alignment horizontal="right"/>
    </xf>
    <xf numFmtId="169" fontId="0" fillId="2" borderId="12" xfId="0" applyNumberFormat="1" applyFill="1" applyBorder="1" applyAlignment="1">
      <alignment horizontal="right"/>
    </xf>
    <xf numFmtId="0" fontId="4" fillId="7" borderId="9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170" fontId="8" fillId="0" borderId="0" xfId="2" applyNumberFormat="1" applyFont="1" applyFill="1" applyAlignment="1">
      <alignment horizontal="right"/>
    </xf>
    <xf numFmtId="169" fontId="8" fillId="0" borderId="1" xfId="0" applyNumberFormat="1" applyFont="1" applyFill="1" applyBorder="1" applyAlignment="1">
      <alignment horizontal="right"/>
    </xf>
    <xf numFmtId="170" fontId="8" fillId="0" borderId="0" xfId="2" applyNumberFormat="1" applyFont="1" applyFill="1" applyBorder="1" applyAlignment="1">
      <alignment horizontal="right"/>
    </xf>
    <xf numFmtId="169" fontId="8" fillId="0" borderId="0" xfId="0" applyNumberFormat="1" applyFont="1" applyAlignment="1">
      <alignment horizontal="right"/>
    </xf>
    <xf numFmtId="169" fontId="0" fillId="5" borderId="0" xfId="0" applyNumberFormat="1" applyFill="1" applyAlignment="1">
      <alignment horizontal="right" vertical="center"/>
    </xf>
  </cellXfs>
  <cellStyles count="10">
    <cellStyle name="Comma" xfId="1" builtinId="3"/>
    <cellStyle name="Comma 2" xfId="7"/>
    <cellStyle name="Comma 3" xfId="5"/>
    <cellStyle name="Good" xfId="3" builtinId="26"/>
    <cellStyle name="Normal" xfId="0" builtinId="0"/>
    <cellStyle name="Normal 2" xfId="4"/>
    <cellStyle name="Normal 3" xfId="9"/>
    <cellStyle name="Percent" xfId="2" builtinId="5"/>
    <cellStyle name="Percent 2" xfId="8"/>
    <cellStyle name="Percent 3" xfId="6"/>
  </cellStyles>
  <dxfs count="0"/>
  <tableStyles count="0" defaultTableStyle="TableStyleMedium2" defaultPivotStyle="PivotStyleLight16"/>
  <colors>
    <mruColors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 Group">
      <a:dk1>
        <a:srgbClr val="817773"/>
      </a:dk1>
      <a:lt1>
        <a:srgbClr val="FFFFFF"/>
      </a:lt1>
      <a:dk2>
        <a:srgbClr val="544D4A"/>
      </a:dk2>
      <a:lt2>
        <a:srgbClr val="DEDBC3"/>
      </a:lt2>
      <a:accent1>
        <a:srgbClr val="5D87A1"/>
      </a:accent1>
      <a:accent2>
        <a:srgbClr val="3E596A"/>
      </a:accent2>
      <a:accent3>
        <a:srgbClr val="9BB5C5"/>
      </a:accent3>
      <a:accent4>
        <a:srgbClr val="0091A7"/>
      </a:accent4>
      <a:accent5>
        <a:srgbClr val="00B050"/>
      </a:accent5>
      <a:accent6>
        <a:srgbClr val="FF0000"/>
      </a:accent6>
      <a:hlink>
        <a:srgbClr val="004853"/>
      </a:hlink>
      <a:folHlink>
        <a:srgbClr val="FF505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BM122"/>
  <sheetViews>
    <sheetView showGridLines="0" tabSelected="1" zoomScale="85" zoomScaleNormal="85" zoomScaleSheetLayoutView="85" workbookViewId="0">
      <pane xSplit="1" ySplit="2" topLeftCell="AB3" activePane="bottomRight" state="frozen"/>
      <selection activeCell="AA30" sqref="AA30"/>
      <selection pane="topRight" activeCell="AA30" sqref="AA30"/>
      <selection pane="bottomLeft" activeCell="AA30" sqref="AA30"/>
      <selection pane="bottomRight" activeCell="AY12" sqref="AY12"/>
    </sheetView>
  </sheetViews>
  <sheetFormatPr defaultRowHeight="12.75" outlineLevelCol="1" x14ac:dyDescent="0.2"/>
  <cols>
    <col min="1" max="1" width="65" customWidth="1"/>
    <col min="2" max="13" width="10.5703125" hidden="1" customWidth="1"/>
    <col min="14" max="22" width="10.5703125" hidden="1" customWidth="1" outlineLevel="1"/>
    <col min="23" max="29" width="11" hidden="1" customWidth="1" outlineLevel="1"/>
    <col min="30" max="31" width="11.140625" hidden="1" customWidth="1" outlineLevel="1"/>
    <col min="32" max="35" width="12.85546875" style="11" hidden="1" customWidth="1" outlineLevel="1"/>
    <col min="36" max="38" width="13.42578125" hidden="1" customWidth="1" outlineLevel="1"/>
    <col min="39" max="39" width="12.5703125" hidden="1" customWidth="1" outlineLevel="1"/>
    <col min="40" max="40" width="3.140625" customWidth="1" collapsed="1"/>
    <col min="41" max="41" width="12.5703125" hidden="1" customWidth="1"/>
    <col min="42" max="50" width="12.140625" hidden="1" customWidth="1"/>
    <col min="51" max="57" width="12.140625" customWidth="1"/>
    <col min="58" max="58" width="11.28515625" bestFit="1" customWidth="1"/>
    <col min="59" max="60" width="12.140625" customWidth="1"/>
    <col min="61" max="61" width="10.5703125" bestFit="1" customWidth="1"/>
    <col min="62" max="62" width="11.28515625" bestFit="1" customWidth="1"/>
    <col min="63" max="63" width="10.5703125" bestFit="1" customWidth="1"/>
    <col min="64" max="64" width="12.140625" customWidth="1"/>
    <col min="65" max="65" width="10.5703125" bestFit="1" customWidth="1"/>
  </cols>
  <sheetData>
    <row r="1" spans="1:65" ht="15" hidden="1" x14ac:dyDescent="0.25">
      <c r="A1" s="118"/>
      <c r="B1" s="76"/>
      <c r="C1" s="76"/>
      <c r="D1" s="76"/>
      <c r="E1" s="76"/>
      <c r="F1" s="76"/>
      <c r="G1" s="76" t="s">
        <v>142</v>
      </c>
      <c r="H1" s="76"/>
      <c r="I1" s="76"/>
      <c r="J1" s="76"/>
      <c r="K1" s="76"/>
      <c r="L1" s="76"/>
      <c r="M1" s="94" t="s">
        <v>164</v>
      </c>
      <c r="N1" s="76"/>
      <c r="O1" s="76"/>
      <c r="P1" s="76"/>
      <c r="Q1" s="76"/>
      <c r="R1" s="76"/>
      <c r="S1" s="76"/>
      <c r="T1" s="94" t="s">
        <v>164</v>
      </c>
      <c r="U1" s="76"/>
      <c r="V1" s="76"/>
      <c r="W1" s="76"/>
      <c r="X1" s="76"/>
      <c r="Y1" s="76"/>
      <c r="Z1" s="76"/>
      <c r="AA1" s="94" t="s">
        <v>164</v>
      </c>
      <c r="AB1" s="76"/>
      <c r="AC1" s="76"/>
      <c r="AD1" s="76"/>
      <c r="AE1" s="78"/>
      <c r="AF1" s="79" t="s">
        <v>148</v>
      </c>
      <c r="AG1" s="77"/>
      <c r="AH1" s="77"/>
      <c r="AI1" s="77"/>
      <c r="AJ1" s="77"/>
      <c r="AK1" s="77"/>
      <c r="AL1" s="77"/>
      <c r="AM1" s="77"/>
      <c r="AO1" s="116" t="s">
        <v>189</v>
      </c>
      <c r="AP1" s="116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J1" s="117"/>
      <c r="BL1" s="117"/>
    </row>
    <row r="2" spans="1:65" ht="12.75" customHeight="1" x14ac:dyDescent="0.2">
      <c r="A2" s="119" t="s">
        <v>24</v>
      </c>
      <c r="B2" s="57" t="s">
        <v>14</v>
      </c>
      <c r="C2" s="57" t="s">
        <v>15</v>
      </c>
      <c r="D2" s="57" t="s">
        <v>16</v>
      </c>
      <c r="E2" s="57" t="s">
        <v>17</v>
      </c>
      <c r="F2" s="57" t="s">
        <v>13</v>
      </c>
      <c r="G2" s="57" t="s">
        <v>12</v>
      </c>
      <c r="H2" s="57" t="s">
        <v>0</v>
      </c>
      <c r="I2" s="57" t="s">
        <v>1</v>
      </c>
      <c r="J2" s="57" t="s">
        <v>2</v>
      </c>
      <c r="K2" s="57" t="s">
        <v>3</v>
      </c>
      <c r="L2" s="57" t="s">
        <v>4</v>
      </c>
      <c r="M2" s="57" t="s">
        <v>5</v>
      </c>
      <c r="N2" s="57" t="s">
        <v>6</v>
      </c>
      <c r="O2" s="57" t="s">
        <v>7</v>
      </c>
      <c r="P2" s="57" t="s">
        <v>8</v>
      </c>
      <c r="Q2" s="57" t="s">
        <v>9</v>
      </c>
      <c r="R2" s="57" t="s">
        <v>10</v>
      </c>
      <c r="S2" s="57" t="s">
        <v>11</v>
      </c>
      <c r="T2" s="57" t="s">
        <v>83</v>
      </c>
      <c r="U2" s="57" t="s">
        <v>84</v>
      </c>
      <c r="V2" s="57" t="s">
        <v>85</v>
      </c>
      <c r="W2" s="57" t="s">
        <v>86</v>
      </c>
      <c r="X2" s="57" t="s">
        <v>87</v>
      </c>
      <c r="Y2" s="57" t="s">
        <v>88</v>
      </c>
      <c r="Z2" s="57" t="s">
        <v>93</v>
      </c>
      <c r="AA2" s="57" t="s">
        <v>94</v>
      </c>
      <c r="AB2" s="57" t="s">
        <v>95</v>
      </c>
      <c r="AC2" s="57" t="s">
        <v>96</v>
      </c>
      <c r="AD2" s="57" t="s">
        <v>97</v>
      </c>
      <c r="AE2" s="57" t="s">
        <v>114</v>
      </c>
      <c r="AF2" s="80" t="s">
        <v>153</v>
      </c>
      <c r="AG2" s="29" t="s">
        <v>154</v>
      </c>
      <c r="AH2" s="29" t="s">
        <v>155</v>
      </c>
      <c r="AI2" s="29" t="s">
        <v>156</v>
      </c>
      <c r="AJ2" s="29" t="s">
        <v>157</v>
      </c>
      <c r="AK2" s="29" t="s">
        <v>158</v>
      </c>
      <c r="AL2" s="29" t="s">
        <v>159</v>
      </c>
      <c r="AM2" s="29" t="s">
        <v>160</v>
      </c>
      <c r="AO2" s="120" t="s">
        <v>162</v>
      </c>
      <c r="AP2" s="120" t="s">
        <v>171</v>
      </c>
      <c r="AQ2" s="120" t="s">
        <v>176</v>
      </c>
      <c r="AR2" s="120" t="s">
        <v>177</v>
      </c>
      <c r="AS2" s="120" t="s">
        <v>163</v>
      </c>
      <c r="AT2" s="120" t="s">
        <v>170</v>
      </c>
      <c r="AU2" s="120" t="s">
        <v>181</v>
      </c>
      <c r="AV2" s="120" t="s">
        <v>182</v>
      </c>
      <c r="AW2" s="120" t="s">
        <v>183</v>
      </c>
      <c r="AX2" s="120" t="s">
        <v>184</v>
      </c>
      <c r="AY2" s="120" t="s">
        <v>190</v>
      </c>
      <c r="AZ2" s="120" t="s">
        <v>191</v>
      </c>
      <c r="BA2" s="120" t="s">
        <v>199</v>
      </c>
      <c r="BB2" s="120" t="s">
        <v>200</v>
      </c>
      <c r="BC2" s="120" t="s">
        <v>205</v>
      </c>
      <c r="BD2" s="120" t="s">
        <v>206</v>
      </c>
      <c r="BE2" s="120" t="s">
        <v>208</v>
      </c>
      <c r="BF2" s="216" t="s">
        <v>218</v>
      </c>
      <c r="BG2" s="120" t="s">
        <v>213</v>
      </c>
      <c r="BH2" s="120" t="s">
        <v>214</v>
      </c>
      <c r="BI2" s="120" t="s">
        <v>215</v>
      </c>
      <c r="BJ2" s="218" t="s">
        <v>219</v>
      </c>
      <c r="BK2" s="120" t="s">
        <v>217</v>
      </c>
      <c r="BL2" s="218" t="s">
        <v>224</v>
      </c>
      <c r="BM2" s="120" t="s">
        <v>223</v>
      </c>
    </row>
    <row r="3" spans="1:65" ht="12.75" customHeight="1" x14ac:dyDescent="0.2">
      <c r="A3" s="13" t="s">
        <v>18</v>
      </c>
      <c r="B3" s="31">
        <v>974.5</v>
      </c>
      <c r="C3" s="32">
        <v>673.7</v>
      </c>
      <c r="D3" s="31">
        <v>892.8</v>
      </c>
      <c r="E3" s="32">
        <v>481</v>
      </c>
      <c r="F3" s="31">
        <v>1095.7</v>
      </c>
      <c r="G3" s="32">
        <v>707.5</v>
      </c>
      <c r="H3" s="31">
        <v>966.3</v>
      </c>
      <c r="I3" s="32">
        <v>584.29999999999995</v>
      </c>
      <c r="J3" s="31">
        <v>1190.4000000000001</v>
      </c>
      <c r="K3" s="32">
        <v>824.9</v>
      </c>
      <c r="L3" s="31">
        <v>1103.9000000000001</v>
      </c>
      <c r="M3" s="32">
        <v>618</v>
      </c>
      <c r="N3" s="31">
        <v>1267.4000000000001</v>
      </c>
      <c r="O3" s="32">
        <v>784.1</v>
      </c>
      <c r="P3" s="31">
        <v>1008</v>
      </c>
      <c r="Q3" s="32">
        <v>561.6</v>
      </c>
      <c r="R3" s="31">
        <v>1081.0999999999999</v>
      </c>
      <c r="S3" s="32">
        <v>784.1</v>
      </c>
      <c r="T3" s="31">
        <v>996</v>
      </c>
      <c r="U3" s="32">
        <v>634.1</v>
      </c>
      <c r="V3" s="31">
        <v>1215.7</v>
      </c>
      <c r="W3" s="32">
        <v>892.5</v>
      </c>
      <c r="X3" s="31">
        <v>1099.9000000000001</v>
      </c>
      <c r="Y3" s="32">
        <v>717.3</v>
      </c>
      <c r="Z3" s="31">
        <v>1175</v>
      </c>
      <c r="AA3" s="30">
        <v>929.5</v>
      </c>
      <c r="AB3" s="31">
        <v>1034.9000000000001</v>
      </c>
      <c r="AC3" s="30">
        <v>679.69999999999982</v>
      </c>
      <c r="AD3" s="31">
        <v>1196.5999999999999</v>
      </c>
      <c r="AE3" s="30">
        <v>838.9</v>
      </c>
      <c r="AF3" s="81">
        <v>894.8</v>
      </c>
      <c r="AG3" s="58">
        <v>567.9</v>
      </c>
      <c r="AH3" s="31">
        <v>1050.7</v>
      </c>
      <c r="AI3" s="58">
        <v>734.3</v>
      </c>
      <c r="AJ3" s="31">
        <v>905.6</v>
      </c>
      <c r="AK3" s="58">
        <v>623.6</v>
      </c>
      <c r="AL3" s="31">
        <v>1051.4905113796999</v>
      </c>
      <c r="AM3" s="58">
        <v>723.5</v>
      </c>
      <c r="AN3" s="12"/>
      <c r="AO3" s="71">
        <v>667</v>
      </c>
      <c r="AP3" s="171">
        <v>445</v>
      </c>
      <c r="AQ3" s="71">
        <v>818</v>
      </c>
      <c r="AR3" s="171">
        <v>562</v>
      </c>
      <c r="AS3" s="71">
        <v>716</v>
      </c>
      <c r="AT3" s="171">
        <v>468</v>
      </c>
      <c r="AU3" s="71">
        <v>828</v>
      </c>
      <c r="AV3" s="171">
        <v>598</v>
      </c>
      <c r="AW3" s="71">
        <v>719</v>
      </c>
      <c r="AX3" s="171">
        <v>493</v>
      </c>
      <c r="AY3" s="71">
        <v>843</v>
      </c>
      <c r="AZ3" s="171">
        <v>603</v>
      </c>
      <c r="BA3" s="71">
        <v>710</v>
      </c>
      <c r="BB3" s="171">
        <v>509</v>
      </c>
      <c r="BC3" s="71">
        <v>851</v>
      </c>
      <c r="BD3" s="171">
        <v>666</v>
      </c>
      <c r="BE3" s="71">
        <v>739</v>
      </c>
      <c r="BF3" s="208">
        <v>440</v>
      </c>
      <c r="BG3" s="171">
        <v>493</v>
      </c>
      <c r="BH3" s="71">
        <v>810</v>
      </c>
      <c r="BI3" s="171">
        <v>673</v>
      </c>
      <c r="BJ3" s="71">
        <v>379</v>
      </c>
      <c r="BK3" s="171">
        <v>687</v>
      </c>
      <c r="BL3" s="71">
        <v>332</v>
      </c>
      <c r="BM3" s="171">
        <v>432</v>
      </c>
    </row>
    <row r="4" spans="1:65" ht="12.75" customHeight="1" x14ac:dyDescent="0.2">
      <c r="A4" s="13" t="s">
        <v>99</v>
      </c>
      <c r="B4" s="31">
        <v>557.9</v>
      </c>
      <c r="C4" s="32">
        <v>401</v>
      </c>
      <c r="D4" s="31">
        <v>519</v>
      </c>
      <c r="E4" s="32">
        <v>289.60000000000002</v>
      </c>
      <c r="F4" s="31">
        <v>638.6</v>
      </c>
      <c r="G4" s="32">
        <v>407.3</v>
      </c>
      <c r="H4" s="31">
        <v>576.4</v>
      </c>
      <c r="I4" s="32">
        <v>360.6</v>
      </c>
      <c r="J4" s="31">
        <v>724.8</v>
      </c>
      <c r="K4" s="32">
        <v>504.2</v>
      </c>
      <c r="L4" s="31">
        <v>663.7</v>
      </c>
      <c r="M4" s="32">
        <v>366.1</v>
      </c>
      <c r="N4" s="31">
        <v>759.8</v>
      </c>
      <c r="O4" s="32">
        <v>461.7</v>
      </c>
      <c r="P4" s="31">
        <v>599.1</v>
      </c>
      <c r="Q4" s="32">
        <v>335.7</v>
      </c>
      <c r="R4" s="31">
        <v>672.9</v>
      </c>
      <c r="S4" s="32">
        <v>483.6</v>
      </c>
      <c r="T4" s="31">
        <v>579.9</v>
      </c>
      <c r="U4" s="32">
        <v>388</v>
      </c>
      <c r="V4" s="31">
        <v>722.2</v>
      </c>
      <c r="W4" s="32">
        <v>544.70000000000005</v>
      </c>
      <c r="X4" s="31">
        <v>637.9</v>
      </c>
      <c r="Y4" s="32">
        <v>416.8</v>
      </c>
      <c r="Z4" s="31">
        <v>669.7</v>
      </c>
      <c r="AA4" s="30">
        <v>519.9</v>
      </c>
      <c r="AB4" s="31">
        <v>567.9</v>
      </c>
      <c r="AC4" s="30">
        <v>396.80000000000018</v>
      </c>
      <c r="AD4" s="31">
        <v>692.5</v>
      </c>
      <c r="AE4" s="30">
        <v>485.3</v>
      </c>
      <c r="AF4" s="81">
        <v>483.6</v>
      </c>
      <c r="AG4" s="58">
        <v>327.2</v>
      </c>
      <c r="AH4" s="31">
        <v>601.6</v>
      </c>
      <c r="AI4" s="58">
        <v>415.3</v>
      </c>
      <c r="AJ4" s="31">
        <v>515.79999999999995</v>
      </c>
      <c r="AK4" s="58">
        <v>336.2</v>
      </c>
      <c r="AL4" s="31">
        <v>588.76648174899992</v>
      </c>
      <c r="AM4" s="58">
        <v>425</v>
      </c>
      <c r="AN4" s="12"/>
      <c r="AO4" s="71">
        <v>376</v>
      </c>
      <c r="AP4" s="171">
        <v>246</v>
      </c>
      <c r="AQ4" s="71">
        <v>458</v>
      </c>
      <c r="AR4" s="171">
        <v>331</v>
      </c>
      <c r="AS4" s="71">
        <v>400</v>
      </c>
      <c r="AT4" s="171">
        <v>281</v>
      </c>
      <c r="AU4" s="71">
        <v>457</v>
      </c>
      <c r="AV4" s="171">
        <v>329</v>
      </c>
      <c r="AW4" s="71">
        <v>387</v>
      </c>
      <c r="AX4" s="171">
        <v>273</v>
      </c>
      <c r="AY4" s="71">
        <v>477</v>
      </c>
      <c r="AZ4" s="171">
        <v>341</v>
      </c>
      <c r="BA4" s="71">
        <v>404</v>
      </c>
      <c r="BB4" s="171">
        <v>291</v>
      </c>
      <c r="BC4" s="71">
        <v>477</v>
      </c>
      <c r="BD4" s="171">
        <v>381</v>
      </c>
      <c r="BE4" s="71">
        <v>411</v>
      </c>
      <c r="BF4" s="208">
        <v>266</v>
      </c>
      <c r="BG4" s="171">
        <v>250</v>
      </c>
      <c r="BH4" s="71">
        <v>472</v>
      </c>
      <c r="BI4" s="171">
        <v>387</v>
      </c>
      <c r="BJ4" s="71">
        <v>228</v>
      </c>
      <c r="BK4" s="171">
        <v>381</v>
      </c>
      <c r="BL4" s="71"/>
      <c r="BM4" s="171">
        <v>231</v>
      </c>
    </row>
    <row r="5" spans="1:65" ht="12.75" customHeight="1" x14ac:dyDescent="0.2">
      <c r="A5" s="13" t="s">
        <v>151</v>
      </c>
      <c r="B5" s="31">
        <v>-169.1</v>
      </c>
      <c r="C5" s="32">
        <v>-172.3</v>
      </c>
      <c r="D5" s="31">
        <v>-182.3</v>
      </c>
      <c r="E5" s="32">
        <v>-187.4</v>
      </c>
      <c r="F5" s="31">
        <v>-196.6</v>
      </c>
      <c r="G5" s="32">
        <v>-194.1</v>
      </c>
      <c r="H5" s="31">
        <v>-208.6</v>
      </c>
      <c r="I5" s="32">
        <v>-207.9</v>
      </c>
      <c r="J5" s="31">
        <v>-226.2</v>
      </c>
      <c r="K5" s="32">
        <v>-222.2</v>
      </c>
      <c r="L5" s="31">
        <v>-248.8</v>
      </c>
      <c r="M5" s="32">
        <v>-234</v>
      </c>
      <c r="N5" s="31">
        <v>-257.10000000000002</v>
      </c>
      <c r="O5" s="32">
        <v>-230.6</v>
      </c>
      <c r="P5" s="31">
        <v>-241.8</v>
      </c>
      <c r="Q5" s="32">
        <v>-219</v>
      </c>
      <c r="R5" s="31">
        <v>-216.5</v>
      </c>
      <c r="S5" s="32">
        <v>-228.1</v>
      </c>
      <c r="T5" s="31">
        <v>-239.5</v>
      </c>
      <c r="U5" s="32">
        <v>-242.9</v>
      </c>
      <c r="V5" s="31">
        <v>-247.7</v>
      </c>
      <c r="W5" s="32">
        <v>-266.39999999999998</v>
      </c>
      <c r="X5" s="31">
        <v>-266.10000000000002</v>
      </c>
      <c r="Y5" s="32">
        <v>-236.2</v>
      </c>
      <c r="Z5" s="31">
        <v>-259.7</v>
      </c>
      <c r="AA5" s="30">
        <v>-254.1</v>
      </c>
      <c r="AB5" s="31">
        <v>-248</v>
      </c>
      <c r="AC5" s="30">
        <v>-237.90000000000009</v>
      </c>
      <c r="AD5" s="31">
        <v>-254</v>
      </c>
      <c r="AE5" s="30">
        <v>-255.4</v>
      </c>
      <c r="AF5" s="81">
        <v>-206.5</v>
      </c>
      <c r="AG5" s="58">
        <v>-160.6</v>
      </c>
      <c r="AH5" s="31">
        <v>-214.1</v>
      </c>
      <c r="AI5" s="58">
        <v>-216.3</v>
      </c>
      <c r="AJ5" s="31">
        <v>-223.8</v>
      </c>
      <c r="AK5" s="58">
        <v>-211.7</v>
      </c>
      <c r="AL5" s="31">
        <v>-217.94476561280001</v>
      </c>
      <c r="AM5" s="58">
        <v>-208.5</v>
      </c>
      <c r="AN5" s="12"/>
      <c r="AO5" s="71">
        <v>-132</v>
      </c>
      <c r="AP5" s="171">
        <v>-65</v>
      </c>
      <c r="AQ5" s="71">
        <v>-135</v>
      </c>
      <c r="AR5" s="171">
        <v>-188</v>
      </c>
      <c r="AS5" s="71">
        <v>-157</v>
      </c>
      <c r="AT5" s="171">
        <v>-82</v>
      </c>
      <c r="AU5" s="71">
        <v>-145</v>
      </c>
      <c r="AV5" s="171">
        <v>-153</v>
      </c>
      <c r="AW5" s="71">
        <v>-137</v>
      </c>
      <c r="AX5" s="171">
        <v>-135</v>
      </c>
      <c r="AY5" s="71">
        <v>-140</v>
      </c>
      <c r="AZ5" s="171">
        <v>-153</v>
      </c>
      <c r="BA5" s="71">
        <v>-145</v>
      </c>
      <c r="BB5" s="171">
        <v>-149</v>
      </c>
      <c r="BC5" s="71">
        <v>-153</v>
      </c>
      <c r="BD5" s="171">
        <v>-159</v>
      </c>
      <c r="BE5" s="71">
        <v>-175</v>
      </c>
      <c r="BF5" s="208">
        <v>-133</v>
      </c>
      <c r="BG5" s="171">
        <v>-153</v>
      </c>
      <c r="BH5" s="71">
        <v>-151</v>
      </c>
      <c r="BI5" s="171">
        <v>-152</v>
      </c>
      <c r="BJ5" s="71">
        <v>-106</v>
      </c>
      <c r="BK5" s="171">
        <v>-154</v>
      </c>
      <c r="BL5" s="71"/>
      <c r="BM5" s="171">
        <v>-145</v>
      </c>
    </row>
    <row r="6" spans="1:65" ht="12.75" customHeight="1" x14ac:dyDescent="0.2">
      <c r="A6" t="s">
        <v>80</v>
      </c>
      <c r="B6" s="31">
        <v>-18.7</v>
      </c>
      <c r="C6" s="32">
        <v>-19.5</v>
      </c>
      <c r="D6" s="31">
        <v>-20.399999999999999</v>
      </c>
      <c r="E6" s="32">
        <v>-22.6</v>
      </c>
      <c r="F6" s="31">
        <v>-22.1</v>
      </c>
      <c r="G6" s="32">
        <v>-23.5</v>
      </c>
      <c r="H6" s="31">
        <v>-24.6</v>
      </c>
      <c r="I6" s="32">
        <v>-26.1</v>
      </c>
      <c r="J6" s="31">
        <v>-24.9</v>
      </c>
      <c r="K6" s="32">
        <v>-25.8</v>
      </c>
      <c r="L6" s="31">
        <v>-30.9</v>
      </c>
      <c r="M6" s="32">
        <v>-31.2</v>
      </c>
      <c r="N6" s="31">
        <v>-31.1</v>
      </c>
      <c r="O6" s="32">
        <v>-31.3</v>
      </c>
      <c r="P6" s="31">
        <v>-28.6</v>
      </c>
      <c r="Q6" s="32">
        <v>-55.7</v>
      </c>
      <c r="R6" s="31">
        <v>-26.2</v>
      </c>
      <c r="S6" s="32">
        <v>-30.1</v>
      </c>
      <c r="T6" s="31">
        <v>-31.2</v>
      </c>
      <c r="U6" s="32">
        <v>-42.1</v>
      </c>
      <c r="V6" s="31">
        <v>-26.9</v>
      </c>
      <c r="W6" s="32">
        <v>-30.9</v>
      </c>
      <c r="X6" s="31">
        <v>-30.3</v>
      </c>
      <c r="Y6" s="32">
        <v>-36.9</v>
      </c>
      <c r="Z6" s="31">
        <v>-27.4</v>
      </c>
      <c r="AA6" s="30">
        <v>-41.6</v>
      </c>
      <c r="AB6" s="31">
        <v>-25</v>
      </c>
      <c r="AC6" s="30">
        <v>-34.699999999999989</v>
      </c>
      <c r="AD6" s="31">
        <v>-26.8</v>
      </c>
      <c r="AE6" s="30">
        <v>-27</v>
      </c>
      <c r="AF6" s="81">
        <v>-20.3</v>
      </c>
      <c r="AG6" s="58">
        <v>-24.8</v>
      </c>
      <c r="AH6" s="31">
        <v>-22</v>
      </c>
      <c r="AI6" s="58">
        <v>-22.4</v>
      </c>
      <c r="AJ6" s="31">
        <v>-23.2</v>
      </c>
      <c r="AK6" s="58">
        <v>-23.9</v>
      </c>
      <c r="AL6" s="31">
        <v>-19.964795138500001</v>
      </c>
      <c r="AM6" s="58">
        <v>-18.899999999999999</v>
      </c>
      <c r="AN6" s="12"/>
      <c r="AO6" s="71">
        <v>-16</v>
      </c>
      <c r="AP6" s="171">
        <v>-16</v>
      </c>
      <c r="AQ6" s="71">
        <v>-15</v>
      </c>
      <c r="AR6" s="171">
        <v>-14</v>
      </c>
      <c r="AS6" s="71">
        <v>-14</v>
      </c>
      <c r="AT6" s="171">
        <v>-19</v>
      </c>
      <c r="AU6" s="71">
        <v>-14</v>
      </c>
      <c r="AV6" s="171">
        <v>-15</v>
      </c>
      <c r="AW6" s="71">
        <v>-14</v>
      </c>
      <c r="AX6" s="171">
        <v>-13</v>
      </c>
      <c r="AY6" s="71">
        <v>-14</v>
      </c>
      <c r="AZ6" s="171">
        <v>-15</v>
      </c>
      <c r="BA6" s="71">
        <v>-17</v>
      </c>
      <c r="BB6" s="171">
        <v>-17</v>
      </c>
      <c r="BC6" s="71">
        <v>-17</v>
      </c>
      <c r="BD6" s="171">
        <v>-17</v>
      </c>
      <c r="BE6" s="71">
        <v>-18</v>
      </c>
      <c r="BF6" s="208">
        <v>-13</v>
      </c>
      <c r="BG6" s="171">
        <v>-28</v>
      </c>
      <c r="BH6" s="71">
        <v>-18</v>
      </c>
      <c r="BI6" s="171">
        <v>-19</v>
      </c>
      <c r="BJ6" s="71">
        <v>-14</v>
      </c>
      <c r="BK6" s="171">
        <v>-18</v>
      </c>
      <c r="BL6" s="71"/>
      <c r="BM6" s="171">
        <v>-18</v>
      </c>
    </row>
    <row r="7" spans="1:65" ht="12.75" customHeight="1" x14ac:dyDescent="0.2">
      <c r="A7" t="s">
        <v>81</v>
      </c>
      <c r="B7" s="31">
        <v>-175.4</v>
      </c>
      <c r="C7" s="32">
        <v>-164.8</v>
      </c>
      <c r="D7" s="31">
        <v>-186.3</v>
      </c>
      <c r="E7" s="32">
        <v>-157.19999999999999</v>
      </c>
      <c r="F7" s="31">
        <v>-204.1</v>
      </c>
      <c r="G7" s="32">
        <v>-178.2</v>
      </c>
      <c r="H7" s="31">
        <v>-199.9</v>
      </c>
      <c r="I7" s="32">
        <v>-173.3</v>
      </c>
      <c r="J7" s="31">
        <v>-224.1</v>
      </c>
      <c r="K7" s="32">
        <v>-205.1</v>
      </c>
      <c r="L7" s="31">
        <v>-234.8</v>
      </c>
      <c r="M7" s="32">
        <v>-207</v>
      </c>
      <c r="N7" s="31">
        <v>-240.6</v>
      </c>
      <c r="O7" s="32">
        <v>-225.3</v>
      </c>
      <c r="P7" s="31">
        <v>-221.8</v>
      </c>
      <c r="Q7" s="32">
        <v>-221.8</v>
      </c>
      <c r="R7" s="31">
        <v>-209.6</v>
      </c>
      <c r="S7" s="32">
        <v>-183.3</v>
      </c>
      <c r="T7" s="31">
        <v>-213</v>
      </c>
      <c r="U7" s="32">
        <v>-179.3</v>
      </c>
      <c r="V7" s="31">
        <v>-228.4</v>
      </c>
      <c r="W7" s="32">
        <v>-209.8</v>
      </c>
      <c r="X7" s="31">
        <v>-242.2</v>
      </c>
      <c r="Y7" s="32">
        <v>-187</v>
      </c>
      <c r="Z7" s="31">
        <v>-236.9</v>
      </c>
      <c r="AA7" s="30">
        <v>-235.7</v>
      </c>
      <c r="AB7" s="31">
        <v>-240.9</v>
      </c>
      <c r="AC7" s="30">
        <v>-192.79999999999995</v>
      </c>
      <c r="AD7" s="31">
        <v>-245.8</v>
      </c>
      <c r="AE7" s="30">
        <v>-208.8</v>
      </c>
      <c r="AF7" s="81">
        <v>-194.9</v>
      </c>
      <c r="AG7" s="58">
        <v>-194.3</v>
      </c>
      <c r="AH7" s="31">
        <v>-200.1</v>
      </c>
      <c r="AI7" s="58">
        <v>-166.6</v>
      </c>
      <c r="AJ7" s="31">
        <v>-189.5</v>
      </c>
      <c r="AK7" s="58">
        <v>-200.4</v>
      </c>
      <c r="AL7" s="31">
        <v>-192.28670051969999</v>
      </c>
      <c r="AM7" s="58">
        <v>-169.7</v>
      </c>
      <c r="AN7" s="12"/>
      <c r="AO7" s="71">
        <v>-160</v>
      </c>
      <c r="AP7" s="171">
        <v>-208</v>
      </c>
      <c r="AQ7" s="71">
        <v>-170</v>
      </c>
      <c r="AR7" s="171">
        <v>-101</v>
      </c>
      <c r="AS7" s="71">
        <v>-142</v>
      </c>
      <c r="AT7" s="171">
        <v>-213</v>
      </c>
      <c r="AU7" s="71">
        <v>-169</v>
      </c>
      <c r="AV7" s="171">
        <v>-153</v>
      </c>
      <c r="AW7" s="71">
        <v>-179</v>
      </c>
      <c r="AX7" s="171">
        <v>-143</v>
      </c>
      <c r="AY7" s="71">
        <v>-161</v>
      </c>
      <c r="AZ7" s="171">
        <v>-155</v>
      </c>
      <c r="BA7" s="71">
        <v>-158</v>
      </c>
      <c r="BB7" s="171">
        <v>-152</v>
      </c>
      <c r="BC7" s="71">
        <v>-172</v>
      </c>
      <c r="BD7" s="171">
        <v>-160</v>
      </c>
      <c r="BE7" s="71">
        <v>-170</v>
      </c>
      <c r="BF7" s="208">
        <v>-106</v>
      </c>
      <c r="BG7" s="171">
        <v>-172</v>
      </c>
      <c r="BH7" s="71">
        <v>-164</v>
      </c>
      <c r="BI7" s="171">
        <v>-147</v>
      </c>
      <c r="BJ7" s="71">
        <v>-90</v>
      </c>
      <c r="BK7" s="171">
        <v>-161</v>
      </c>
      <c r="BL7" s="71"/>
      <c r="BM7" s="171">
        <v>-142</v>
      </c>
    </row>
    <row r="8" spans="1:65" ht="12.75" customHeight="1" x14ac:dyDescent="0.2">
      <c r="A8" t="s">
        <v>82</v>
      </c>
      <c r="B8" s="31">
        <v>2.2999999999999998</v>
      </c>
      <c r="C8" s="32">
        <v>-0.8</v>
      </c>
      <c r="D8" s="31">
        <v>2.2999999999999998</v>
      </c>
      <c r="E8" s="32">
        <v>7.2</v>
      </c>
      <c r="F8" s="31">
        <v>3.6</v>
      </c>
      <c r="G8" s="32">
        <v>1.9</v>
      </c>
      <c r="H8" s="31">
        <v>2.1</v>
      </c>
      <c r="I8" s="32">
        <v>8.6</v>
      </c>
      <c r="J8" s="31">
        <v>-0.1</v>
      </c>
      <c r="K8" s="32">
        <v>-0.1</v>
      </c>
      <c r="L8" s="31">
        <v>3.3</v>
      </c>
      <c r="M8" s="32">
        <v>2.4</v>
      </c>
      <c r="N8" s="31">
        <v>-0.6</v>
      </c>
      <c r="O8" s="32">
        <v>-2.7</v>
      </c>
      <c r="P8" s="31">
        <v>9.3000000000000007</v>
      </c>
      <c r="Q8" s="32">
        <v>4.5</v>
      </c>
      <c r="R8" s="31">
        <v>0.2</v>
      </c>
      <c r="S8" s="32">
        <v>-0.2</v>
      </c>
      <c r="T8" s="31">
        <v>-0.1</v>
      </c>
      <c r="U8" s="32">
        <v>0.1</v>
      </c>
      <c r="V8" s="31">
        <v>8</v>
      </c>
      <c r="W8" s="32">
        <v>0.1</v>
      </c>
      <c r="X8" s="31">
        <v>1.3</v>
      </c>
      <c r="Y8" s="32">
        <v>-0.9</v>
      </c>
      <c r="Z8" s="31">
        <v>0.8</v>
      </c>
      <c r="AA8" s="30">
        <v>10.9</v>
      </c>
      <c r="AB8" s="31">
        <v>1.7</v>
      </c>
      <c r="AC8" s="30">
        <v>-2.5999999999999996</v>
      </c>
      <c r="AD8" s="31">
        <v>-0.1</v>
      </c>
      <c r="AE8" s="30">
        <v>0.4</v>
      </c>
      <c r="AF8" s="81">
        <v>1.7</v>
      </c>
      <c r="AG8" s="58">
        <v>0</v>
      </c>
      <c r="AH8" s="31">
        <v>-0.2</v>
      </c>
      <c r="AI8" s="58">
        <v>0.4</v>
      </c>
      <c r="AJ8" s="31">
        <v>-0.1</v>
      </c>
      <c r="AK8" s="58">
        <v>2</v>
      </c>
      <c r="AL8" s="31">
        <v>0.21641350570000001</v>
      </c>
      <c r="AM8" s="58">
        <v>0.4</v>
      </c>
      <c r="AN8" s="12"/>
      <c r="AO8" s="71">
        <v>0</v>
      </c>
      <c r="AP8" s="171">
        <v>1</v>
      </c>
      <c r="AQ8" s="71">
        <v>0</v>
      </c>
      <c r="AR8" s="171">
        <v>0</v>
      </c>
      <c r="AS8" s="71">
        <v>0</v>
      </c>
      <c r="AT8" s="171">
        <v>0</v>
      </c>
      <c r="AU8" s="71">
        <v>12</v>
      </c>
      <c r="AV8" s="171">
        <v>13</v>
      </c>
      <c r="AW8" s="71">
        <v>8</v>
      </c>
      <c r="AX8" s="171">
        <v>-2</v>
      </c>
      <c r="AY8" s="71">
        <v>1</v>
      </c>
      <c r="AZ8" s="171">
        <v>1</v>
      </c>
      <c r="BA8" s="71">
        <v>3</v>
      </c>
      <c r="BB8" s="171">
        <v>1</v>
      </c>
      <c r="BC8" s="71">
        <v>0</v>
      </c>
      <c r="BD8" s="171">
        <v>0</v>
      </c>
      <c r="BE8" s="71">
        <v>0</v>
      </c>
      <c r="BF8" s="208">
        <v>0</v>
      </c>
      <c r="BG8" s="171">
        <v>0</v>
      </c>
      <c r="BH8" s="71">
        <v>1</v>
      </c>
      <c r="BI8" s="171">
        <v>-2</v>
      </c>
      <c r="BJ8" s="71">
        <v>1</v>
      </c>
      <c r="BK8" s="171">
        <v>1</v>
      </c>
      <c r="BL8" s="71"/>
      <c r="BM8" s="171">
        <v>2</v>
      </c>
    </row>
    <row r="9" spans="1:65" ht="12.75" hidden="1" customHeight="1" x14ac:dyDescent="0.2">
      <c r="A9" t="s">
        <v>76</v>
      </c>
      <c r="B9" s="31">
        <v>0</v>
      </c>
      <c r="C9" s="32">
        <v>0</v>
      </c>
      <c r="D9" s="31">
        <v>0</v>
      </c>
      <c r="E9" s="32">
        <v>20.3</v>
      </c>
      <c r="F9" s="31">
        <v>0</v>
      </c>
      <c r="G9" s="32">
        <v>0</v>
      </c>
      <c r="H9" s="31">
        <v>0</v>
      </c>
      <c r="I9" s="32">
        <v>0</v>
      </c>
      <c r="J9" s="31">
        <v>0</v>
      </c>
      <c r="K9" s="32">
        <v>0</v>
      </c>
      <c r="L9" s="31">
        <v>0</v>
      </c>
      <c r="M9" s="32">
        <v>0</v>
      </c>
      <c r="N9" s="31">
        <v>0</v>
      </c>
      <c r="O9" s="32">
        <v>0</v>
      </c>
      <c r="P9" s="31">
        <v>0</v>
      </c>
      <c r="Q9" s="32">
        <v>0</v>
      </c>
      <c r="R9" s="31">
        <v>0</v>
      </c>
      <c r="S9" s="32">
        <v>0</v>
      </c>
      <c r="T9" s="31">
        <v>0</v>
      </c>
      <c r="U9" s="32">
        <v>0</v>
      </c>
      <c r="V9" s="31">
        <v>0</v>
      </c>
      <c r="W9" s="32">
        <v>0</v>
      </c>
      <c r="X9" s="31">
        <v>0</v>
      </c>
      <c r="Y9" s="32">
        <v>0</v>
      </c>
      <c r="Z9" s="31">
        <v>0</v>
      </c>
      <c r="AA9" s="30">
        <v>0</v>
      </c>
      <c r="AB9" s="31">
        <v>0</v>
      </c>
      <c r="AC9" s="30">
        <v>0</v>
      </c>
      <c r="AD9" s="31">
        <v>0</v>
      </c>
      <c r="AE9" s="30">
        <v>0</v>
      </c>
      <c r="AF9" s="81">
        <v>0</v>
      </c>
      <c r="AG9" s="58">
        <v>0</v>
      </c>
      <c r="AH9" s="31">
        <v>0</v>
      </c>
      <c r="AI9" s="58">
        <v>0</v>
      </c>
      <c r="AJ9" s="31">
        <v>0</v>
      </c>
      <c r="AK9" s="58">
        <v>0</v>
      </c>
      <c r="AL9" s="31">
        <v>0</v>
      </c>
      <c r="AM9" s="58">
        <v>0</v>
      </c>
      <c r="AN9" s="12"/>
      <c r="AO9" s="71">
        <v>0</v>
      </c>
      <c r="AP9" s="171">
        <v>0</v>
      </c>
      <c r="AQ9" s="71">
        <v>0</v>
      </c>
      <c r="AR9" s="171">
        <v>0</v>
      </c>
      <c r="AS9" s="71">
        <v>0</v>
      </c>
      <c r="AT9" s="171">
        <v>0</v>
      </c>
      <c r="AU9" s="71">
        <v>0</v>
      </c>
      <c r="AV9" s="171">
        <v>0</v>
      </c>
      <c r="AW9" s="71">
        <v>0</v>
      </c>
      <c r="AX9" s="171">
        <v>0</v>
      </c>
      <c r="AY9" s="71">
        <v>0</v>
      </c>
      <c r="AZ9" s="171">
        <v>0</v>
      </c>
      <c r="BA9" s="71">
        <v>0</v>
      </c>
      <c r="BB9" s="171">
        <v>0</v>
      </c>
      <c r="BC9" s="71">
        <v>0</v>
      </c>
      <c r="BD9" s="171"/>
      <c r="BE9" s="71"/>
      <c r="BF9" s="208"/>
      <c r="BG9" s="171"/>
      <c r="BH9" s="71"/>
      <c r="BI9" s="171"/>
      <c r="BJ9" s="71"/>
      <c r="BK9" s="171"/>
      <c r="BL9" s="71"/>
      <c r="BM9" s="171">
        <v>0</v>
      </c>
    </row>
    <row r="10" spans="1:65" ht="12.75" customHeight="1" x14ac:dyDescent="0.2">
      <c r="A10" t="s">
        <v>25</v>
      </c>
      <c r="B10" s="31">
        <v>215.7</v>
      </c>
      <c r="C10" s="32">
        <v>63.1</v>
      </c>
      <c r="D10" s="31">
        <v>152.69999999999999</v>
      </c>
      <c r="E10" s="32">
        <v>-27.5</v>
      </c>
      <c r="F10" s="31">
        <v>241.5</v>
      </c>
      <c r="G10" s="32">
        <v>36.9</v>
      </c>
      <c r="H10" s="31">
        <v>170</v>
      </c>
      <c r="I10" s="32">
        <v>-12</v>
      </c>
      <c r="J10" s="31">
        <v>274.39999999999998</v>
      </c>
      <c r="K10" s="32">
        <v>76.8</v>
      </c>
      <c r="L10" s="31">
        <v>183.4</v>
      </c>
      <c r="M10" s="32">
        <v>-72.5</v>
      </c>
      <c r="N10" s="31">
        <v>261.5</v>
      </c>
      <c r="O10" s="32">
        <v>3.1</v>
      </c>
      <c r="P10" s="31">
        <v>144.80000000000001</v>
      </c>
      <c r="Q10" s="32">
        <v>-100.6</v>
      </c>
      <c r="R10" s="31">
        <v>247</v>
      </c>
      <c r="S10" s="32">
        <v>72</v>
      </c>
      <c r="T10" s="31">
        <v>127.3</v>
      </c>
      <c r="U10" s="32">
        <v>-34.1</v>
      </c>
      <c r="V10" s="31">
        <v>254.1</v>
      </c>
      <c r="W10" s="32">
        <v>68.599999999999994</v>
      </c>
      <c r="X10" s="31">
        <v>130.9</v>
      </c>
      <c r="Y10" s="32">
        <v>-7.3</v>
      </c>
      <c r="Z10" s="31">
        <v>173.9</v>
      </c>
      <c r="AA10" s="30">
        <v>41</v>
      </c>
      <c r="AB10" s="31">
        <v>80.7</v>
      </c>
      <c r="AC10" s="30">
        <v>-36.5</v>
      </c>
      <c r="AD10" s="31">
        <v>192.6</v>
      </c>
      <c r="AE10" s="30">
        <v>21.5</v>
      </c>
      <c r="AF10" s="81">
        <v>83.8</v>
      </c>
      <c r="AG10" s="58">
        <v>-27.7</v>
      </c>
      <c r="AH10" s="31">
        <v>187.2</v>
      </c>
      <c r="AI10" s="58">
        <v>32.799999999999997</v>
      </c>
      <c r="AJ10" s="31">
        <v>102.4</v>
      </c>
      <c r="AK10" s="58">
        <v>-73.8</v>
      </c>
      <c r="AL10" s="31">
        <v>178.75142912219994</v>
      </c>
      <c r="AM10" s="58">
        <v>47.2</v>
      </c>
      <c r="AN10" s="12"/>
      <c r="AO10" s="71">
        <v>84</v>
      </c>
      <c r="AP10" s="171">
        <v>-26</v>
      </c>
      <c r="AQ10" s="71">
        <v>153</v>
      </c>
      <c r="AR10" s="171">
        <v>42</v>
      </c>
      <c r="AS10" s="71">
        <v>101</v>
      </c>
      <c r="AT10" s="171">
        <v>-14</v>
      </c>
      <c r="AU10" s="71">
        <v>155</v>
      </c>
      <c r="AV10" s="171">
        <v>36</v>
      </c>
      <c r="AW10" s="71">
        <v>79</v>
      </c>
      <c r="AX10" s="171">
        <v>-7</v>
      </c>
      <c r="AY10" s="71">
        <v>177</v>
      </c>
      <c r="AZ10" s="171">
        <v>34</v>
      </c>
      <c r="BA10" s="71">
        <v>104</v>
      </c>
      <c r="BB10" s="171">
        <v>-9</v>
      </c>
      <c r="BC10" s="71">
        <v>152</v>
      </c>
      <c r="BD10" s="171">
        <v>62</v>
      </c>
      <c r="BE10" s="71">
        <v>66</v>
      </c>
      <c r="BF10" s="208">
        <v>27</v>
      </c>
      <c r="BG10" s="171">
        <v>-75</v>
      </c>
      <c r="BH10" s="71">
        <v>158</v>
      </c>
      <c r="BI10" s="171">
        <v>86</v>
      </c>
      <c r="BJ10" s="71">
        <v>33</v>
      </c>
      <c r="BK10" s="171">
        <v>67</v>
      </c>
      <c r="BL10" s="71">
        <v>-19</v>
      </c>
      <c r="BM10" s="171">
        <v>-54</v>
      </c>
    </row>
    <row r="11" spans="1:65" ht="12.75" customHeight="1" x14ac:dyDescent="0.2">
      <c r="A11" t="s">
        <v>26</v>
      </c>
      <c r="B11" s="31">
        <v>197</v>
      </c>
      <c r="C11" s="32">
        <v>43.6</v>
      </c>
      <c r="D11" s="31">
        <v>132.30000000000001</v>
      </c>
      <c r="E11" s="32">
        <v>-50.1</v>
      </c>
      <c r="F11" s="31">
        <v>219.4</v>
      </c>
      <c r="G11" s="32">
        <v>13.4</v>
      </c>
      <c r="H11" s="31">
        <v>145.4</v>
      </c>
      <c r="I11" s="32">
        <v>-38.1</v>
      </c>
      <c r="J11" s="31">
        <v>249.5</v>
      </c>
      <c r="K11" s="32">
        <v>51</v>
      </c>
      <c r="L11" s="31">
        <v>152.5</v>
      </c>
      <c r="M11" s="32">
        <v>-103.7</v>
      </c>
      <c r="N11" s="31">
        <v>230.4</v>
      </c>
      <c r="O11" s="32">
        <v>-28.2</v>
      </c>
      <c r="P11" s="31">
        <v>116.2</v>
      </c>
      <c r="Q11" s="32">
        <v>-156.30000000000001</v>
      </c>
      <c r="R11" s="31">
        <v>220.8</v>
      </c>
      <c r="S11" s="32">
        <v>41.9</v>
      </c>
      <c r="T11" s="31">
        <v>96.1</v>
      </c>
      <c r="U11" s="32">
        <v>-76.2</v>
      </c>
      <c r="V11" s="31">
        <v>227.2</v>
      </c>
      <c r="W11" s="32">
        <v>37.700000000000003</v>
      </c>
      <c r="X11" s="31">
        <v>100.6</v>
      </c>
      <c r="Y11" s="32">
        <v>-44.2</v>
      </c>
      <c r="Z11" s="31">
        <v>146.5</v>
      </c>
      <c r="AA11" s="30">
        <v>-0.6</v>
      </c>
      <c r="AB11" s="31">
        <v>55.7</v>
      </c>
      <c r="AC11" s="30">
        <v>-71.200000000000017</v>
      </c>
      <c r="AD11" s="31">
        <v>165.8</v>
      </c>
      <c r="AE11" s="30">
        <v>-5.5</v>
      </c>
      <c r="AF11" s="81">
        <v>63.6</v>
      </c>
      <c r="AG11" s="58">
        <v>-52.5</v>
      </c>
      <c r="AH11" s="31">
        <v>165.2</v>
      </c>
      <c r="AI11" s="58">
        <v>10.4</v>
      </c>
      <c r="AJ11" s="31">
        <v>79.2</v>
      </c>
      <c r="AK11" s="58">
        <v>-97.7</v>
      </c>
      <c r="AL11" s="31">
        <v>158.78663398369994</v>
      </c>
      <c r="AM11" s="58">
        <v>28.300000000000004</v>
      </c>
      <c r="AN11" s="12"/>
      <c r="AO11" s="71">
        <v>68</v>
      </c>
      <c r="AP11" s="171">
        <v>-42</v>
      </c>
      <c r="AQ11" s="71">
        <v>138</v>
      </c>
      <c r="AR11" s="171">
        <v>28</v>
      </c>
      <c r="AS11" s="71">
        <v>87</v>
      </c>
      <c r="AT11" s="171">
        <v>-33</v>
      </c>
      <c r="AU11" s="71">
        <v>141</v>
      </c>
      <c r="AV11" s="171">
        <v>21</v>
      </c>
      <c r="AW11" s="71">
        <v>65</v>
      </c>
      <c r="AX11" s="171">
        <v>-20</v>
      </c>
      <c r="AY11" s="71">
        <v>163</v>
      </c>
      <c r="AZ11" s="171">
        <v>19</v>
      </c>
      <c r="BA11" s="71">
        <v>87</v>
      </c>
      <c r="BB11" s="171">
        <v>-26</v>
      </c>
      <c r="BC11" s="71">
        <v>135</v>
      </c>
      <c r="BD11" s="171">
        <v>45</v>
      </c>
      <c r="BE11" s="71">
        <v>48</v>
      </c>
      <c r="BF11" s="208">
        <v>14</v>
      </c>
      <c r="BG11" s="171">
        <v>-103</v>
      </c>
      <c r="BH11" s="71">
        <v>140</v>
      </c>
      <c r="BI11" s="171">
        <v>67</v>
      </c>
      <c r="BJ11" s="71">
        <v>19</v>
      </c>
      <c r="BK11" s="171">
        <v>49</v>
      </c>
      <c r="BL11" s="71">
        <v>-36</v>
      </c>
      <c r="BM11" s="171">
        <v>-72</v>
      </c>
    </row>
    <row r="12" spans="1:65" ht="12.75" customHeight="1" x14ac:dyDescent="0.2">
      <c r="A12" t="s">
        <v>27</v>
      </c>
      <c r="B12" s="31">
        <v>-3.5</v>
      </c>
      <c r="C12" s="32">
        <v>-4.5999999999999996</v>
      </c>
      <c r="D12" s="31">
        <v>-3.6</v>
      </c>
      <c r="E12" s="32">
        <v>-8.1999999999999993</v>
      </c>
      <c r="F12" s="31">
        <v>-2.9</v>
      </c>
      <c r="G12" s="32">
        <v>-4.5999999999999996</v>
      </c>
      <c r="H12" s="31">
        <v>-7.5</v>
      </c>
      <c r="I12" s="32">
        <v>-4.7</v>
      </c>
      <c r="J12" s="31">
        <v>-5.0999999999999996</v>
      </c>
      <c r="K12" s="32">
        <v>-8.1999999999999993</v>
      </c>
      <c r="L12" s="31">
        <v>-6.6</v>
      </c>
      <c r="M12" s="32">
        <v>-12</v>
      </c>
      <c r="N12" s="31">
        <v>-14.4</v>
      </c>
      <c r="O12" s="32">
        <v>-4.4000000000000004</v>
      </c>
      <c r="P12" s="31">
        <v>-2.8</v>
      </c>
      <c r="Q12" s="32">
        <v>10.8</v>
      </c>
      <c r="R12" s="31">
        <v>-2</v>
      </c>
      <c r="S12" s="32">
        <v>5.2</v>
      </c>
      <c r="T12" s="31">
        <v>-6.5</v>
      </c>
      <c r="U12" s="32">
        <v>-1.9</v>
      </c>
      <c r="V12" s="31">
        <v>-4.4000000000000004</v>
      </c>
      <c r="W12" s="32">
        <v>-2.7</v>
      </c>
      <c r="X12" s="31">
        <v>-2.7</v>
      </c>
      <c r="Y12" s="32">
        <v>-3.6</v>
      </c>
      <c r="Z12" s="31">
        <v>-1.4</v>
      </c>
      <c r="AA12" s="30">
        <v>-3.6</v>
      </c>
      <c r="AB12" s="31">
        <v>0.8</v>
      </c>
      <c r="AC12" s="30">
        <v>3.5</v>
      </c>
      <c r="AD12" s="31">
        <v>-1.8</v>
      </c>
      <c r="AE12" s="30">
        <v>-5.5</v>
      </c>
      <c r="AF12" s="81">
        <v>0.8</v>
      </c>
      <c r="AG12" s="58">
        <v>3.5</v>
      </c>
      <c r="AH12" s="31">
        <v>-1.8</v>
      </c>
      <c r="AI12" s="58">
        <v>-5.5</v>
      </c>
      <c r="AJ12" s="31">
        <v>-2.1</v>
      </c>
      <c r="AK12" s="58">
        <v>-3.7</v>
      </c>
      <c r="AL12" s="31">
        <v>-1.4807227481999998</v>
      </c>
      <c r="AM12" s="58">
        <v>-1.2</v>
      </c>
      <c r="AN12" s="12"/>
      <c r="AO12" s="71">
        <v>-2</v>
      </c>
      <c r="AP12" s="171">
        <v>-4</v>
      </c>
      <c r="AQ12" s="71">
        <v>-1</v>
      </c>
      <c r="AR12" s="171">
        <v>-1</v>
      </c>
      <c r="AS12" s="71">
        <v>0</v>
      </c>
      <c r="AT12" s="171">
        <v>-2</v>
      </c>
      <c r="AU12" s="71">
        <v>1</v>
      </c>
      <c r="AV12" s="171">
        <v>-3</v>
      </c>
      <c r="AW12" s="71">
        <v>-2</v>
      </c>
      <c r="AX12" s="171">
        <v>-4</v>
      </c>
      <c r="AY12" s="71">
        <v>6</v>
      </c>
      <c r="AZ12" s="171">
        <v>-5</v>
      </c>
      <c r="BA12" s="71">
        <v>5</v>
      </c>
      <c r="BB12" s="171">
        <v>-13</v>
      </c>
      <c r="BC12" s="71">
        <v>3</v>
      </c>
      <c r="BD12" s="171">
        <v>-9</v>
      </c>
      <c r="BE12" s="71">
        <v>-2</v>
      </c>
      <c r="BF12" s="208">
        <v>-2</v>
      </c>
      <c r="BG12" s="171">
        <v>5</v>
      </c>
      <c r="BH12" s="71">
        <v>7</v>
      </c>
      <c r="BI12" s="171">
        <v>-11</v>
      </c>
      <c r="BJ12" s="71">
        <v>-5</v>
      </c>
      <c r="BK12" s="171">
        <v>-5</v>
      </c>
      <c r="BL12" s="71">
        <v>0</v>
      </c>
      <c r="BM12" s="171">
        <v>2</v>
      </c>
    </row>
    <row r="13" spans="1:65" ht="12.75" customHeight="1" x14ac:dyDescent="0.2">
      <c r="A13" t="s">
        <v>28</v>
      </c>
      <c r="B13" s="31">
        <v>193.5</v>
      </c>
      <c r="C13" s="32">
        <v>39</v>
      </c>
      <c r="D13" s="31">
        <v>128.69999999999999</v>
      </c>
      <c r="E13" s="32">
        <v>-58.3</v>
      </c>
      <c r="F13" s="31">
        <v>216.5</v>
      </c>
      <c r="G13" s="32">
        <v>8.8000000000000007</v>
      </c>
      <c r="H13" s="31">
        <v>137.9</v>
      </c>
      <c r="I13" s="32">
        <v>-42.8</v>
      </c>
      <c r="J13" s="31">
        <v>244.4</v>
      </c>
      <c r="K13" s="32">
        <v>42.8</v>
      </c>
      <c r="L13" s="31">
        <v>146</v>
      </c>
      <c r="M13" s="32">
        <v>-115.8</v>
      </c>
      <c r="N13" s="31">
        <v>216</v>
      </c>
      <c r="O13" s="32">
        <v>-32.6</v>
      </c>
      <c r="P13" s="31">
        <v>113.4</v>
      </c>
      <c r="Q13" s="32">
        <v>-145.5</v>
      </c>
      <c r="R13" s="31">
        <v>218.8</v>
      </c>
      <c r="S13" s="32">
        <v>47.1</v>
      </c>
      <c r="T13" s="31">
        <v>89.6</v>
      </c>
      <c r="U13" s="32">
        <v>-78.099999999999994</v>
      </c>
      <c r="V13" s="31">
        <v>222.8</v>
      </c>
      <c r="W13" s="32">
        <v>35</v>
      </c>
      <c r="X13" s="31">
        <v>97.9</v>
      </c>
      <c r="Y13" s="32">
        <v>-47.8</v>
      </c>
      <c r="Z13" s="31">
        <v>145.1</v>
      </c>
      <c r="AA13" s="30">
        <v>-4.2</v>
      </c>
      <c r="AB13" s="31">
        <v>56.5</v>
      </c>
      <c r="AC13" s="30">
        <v>-67.700000000000017</v>
      </c>
      <c r="AD13" s="31">
        <v>164</v>
      </c>
      <c r="AE13" s="30">
        <v>-11</v>
      </c>
      <c r="AF13" s="81">
        <v>64.400000000000006</v>
      </c>
      <c r="AG13" s="58">
        <v>-49</v>
      </c>
      <c r="AH13" s="31">
        <v>163.4</v>
      </c>
      <c r="AI13" s="58">
        <v>4.9000000000000004</v>
      </c>
      <c r="AJ13" s="31">
        <v>77.099999999999994</v>
      </c>
      <c r="AK13" s="58">
        <v>-101.4</v>
      </c>
      <c r="AL13" s="31">
        <v>157.30591123549999</v>
      </c>
      <c r="AM13" s="58">
        <v>27.100000000000005</v>
      </c>
      <c r="AN13" s="12"/>
      <c r="AO13" s="71">
        <v>66</v>
      </c>
      <c r="AP13" s="171">
        <v>-46</v>
      </c>
      <c r="AQ13" s="71">
        <v>137</v>
      </c>
      <c r="AR13" s="171">
        <v>27</v>
      </c>
      <c r="AS13" s="71">
        <v>87</v>
      </c>
      <c r="AT13" s="171">
        <v>-35</v>
      </c>
      <c r="AU13" s="71">
        <v>142</v>
      </c>
      <c r="AV13" s="171">
        <v>18</v>
      </c>
      <c r="AW13" s="71">
        <v>63</v>
      </c>
      <c r="AX13" s="171">
        <v>-22</v>
      </c>
      <c r="AY13" s="71">
        <v>169</v>
      </c>
      <c r="AZ13" s="171">
        <v>14</v>
      </c>
      <c r="BA13" s="71">
        <v>92</v>
      </c>
      <c r="BB13" s="171">
        <v>-28</v>
      </c>
      <c r="BC13" s="71">
        <v>138</v>
      </c>
      <c r="BD13" s="171">
        <v>36</v>
      </c>
      <c r="BE13" s="71">
        <v>46</v>
      </c>
      <c r="BF13" s="208">
        <v>12</v>
      </c>
      <c r="BG13" s="171">
        <v>-98</v>
      </c>
      <c r="BH13" s="71">
        <v>147</v>
      </c>
      <c r="BI13" s="171">
        <v>56</v>
      </c>
      <c r="BJ13" s="71">
        <v>14</v>
      </c>
      <c r="BK13" s="171">
        <v>44</v>
      </c>
      <c r="BL13" s="71">
        <v>-36</v>
      </c>
      <c r="BM13" s="171">
        <v>1405</v>
      </c>
    </row>
    <row r="14" spans="1:65" ht="12.75" customHeight="1" x14ac:dyDescent="0.2">
      <c r="A14" s="13" t="s">
        <v>129</v>
      </c>
      <c r="B14" s="31"/>
      <c r="C14" s="32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>
        <v>0</v>
      </c>
      <c r="T14" s="31">
        <v>0</v>
      </c>
      <c r="U14" s="32">
        <v>0</v>
      </c>
      <c r="V14" s="31">
        <v>0</v>
      </c>
      <c r="W14" s="32">
        <v>0</v>
      </c>
      <c r="X14" s="31">
        <v>0</v>
      </c>
      <c r="Y14" s="32">
        <v>0</v>
      </c>
      <c r="Z14" s="31">
        <v>0</v>
      </c>
      <c r="AA14" s="30">
        <v>0</v>
      </c>
      <c r="AB14" s="31">
        <v>0</v>
      </c>
      <c r="AC14" s="30">
        <v>0</v>
      </c>
      <c r="AD14" s="31">
        <v>0</v>
      </c>
      <c r="AE14" s="30">
        <v>0</v>
      </c>
      <c r="AF14" s="81">
        <v>48.6</v>
      </c>
      <c r="AG14" s="58">
        <v>-34.200000000000003</v>
      </c>
      <c r="AH14" s="31">
        <v>122.6</v>
      </c>
      <c r="AI14" s="58">
        <v>3.7</v>
      </c>
      <c r="AJ14" s="31">
        <v>60</v>
      </c>
      <c r="AK14" s="58">
        <v>-74.8</v>
      </c>
      <c r="AL14" s="31">
        <v>118.86574332249998</v>
      </c>
      <c r="AM14" s="58">
        <v>20.399999999999999</v>
      </c>
      <c r="AN14" s="12"/>
      <c r="AO14" s="71">
        <v>52</v>
      </c>
      <c r="AP14" s="171">
        <v>-31</v>
      </c>
      <c r="AQ14" s="71">
        <v>103</v>
      </c>
      <c r="AR14" s="171">
        <v>20</v>
      </c>
      <c r="AS14" s="71">
        <v>67</v>
      </c>
      <c r="AT14" s="171">
        <v>-30</v>
      </c>
      <c r="AU14" s="71">
        <v>108</v>
      </c>
      <c r="AV14" s="171">
        <v>9</v>
      </c>
      <c r="AW14" s="71">
        <v>46</v>
      </c>
      <c r="AX14" s="171">
        <v>-9</v>
      </c>
      <c r="AY14" s="71">
        <v>130</v>
      </c>
      <c r="AZ14" s="171">
        <v>11</v>
      </c>
      <c r="BA14" s="71">
        <v>70</v>
      </c>
      <c r="BB14" s="171">
        <v>-19</v>
      </c>
      <c r="BC14" s="71">
        <v>105</v>
      </c>
      <c r="BD14" s="171">
        <v>30</v>
      </c>
      <c r="BE14" s="71">
        <v>36</v>
      </c>
      <c r="BF14" s="208">
        <v>9</v>
      </c>
      <c r="BG14" s="171">
        <v>-79</v>
      </c>
      <c r="BH14" s="71">
        <v>-34</v>
      </c>
      <c r="BI14" s="171">
        <v>43</v>
      </c>
      <c r="BJ14" s="71">
        <v>11</v>
      </c>
      <c r="BK14" s="171"/>
      <c r="BL14" s="71">
        <v>-28</v>
      </c>
      <c r="BM14" s="171">
        <v>27</v>
      </c>
    </row>
    <row r="15" spans="1:65" ht="12.75" customHeight="1" x14ac:dyDescent="0.2">
      <c r="A15" s="13" t="s">
        <v>135</v>
      </c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31"/>
      <c r="S15" s="32">
        <v>0</v>
      </c>
      <c r="T15" s="31">
        <v>0</v>
      </c>
      <c r="U15" s="32">
        <v>0</v>
      </c>
      <c r="V15" s="31">
        <v>0</v>
      </c>
      <c r="W15" s="32">
        <v>0</v>
      </c>
      <c r="X15" s="31">
        <v>0</v>
      </c>
      <c r="Y15" s="32">
        <v>0</v>
      </c>
      <c r="Z15" s="31">
        <v>0</v>
      </c>
      <c r="AA15" s="30">
        <v>0</v>
      </c>
      <c r="AB15" s="31">
        <v>0</v>
      </c>
      <c r="AC15" s="30">
        <v>0</v>
      </c>
      <c r="AD15" s="31">
        <v>0</v>
      </c>
      <c r="AE15" s="30">
        <v>0</v>
      </c>
      <c r="AF15" s="81">
        <v>-6.3</v>
      </c>
      <c r="AG15" s="58">
        <v>-22.2</v>
      </c>
      <c r="AH15" s="31">
        <v>0.4</v>
      </c>
      <c r="AI15" s="58">
        <v>-12.1</v>
      </c>
      <c r="AJ15" s="31">
        <v>-16.399999999999999</v>
      </c>
      <c r="AK15" s="58">
        <v>-77.599999999999994</v>
      </c>
      <c r="AL15" s="31">
        <v>0.1</v>
      </c>
      <c r="AM15" s="58">
        <v>-2.6</v>
      </c>
      <c r="AN15" s="12"/>
      <c r="AO15" s="71">
        <v>-8</v>
      </c>
      <c r="AP15" s="171">
        <v>-123</v>
      </c>
      <c r="AQ15" s="71">
        <v>16</v>
      </c>
      <c r="AR15" s="171">
        <v>-2</v>
      </c>
      <c r="AS15" s="71">
        <v>21</v>
      </c>
      <c r="AT15" s="173">
        <v>-29</v>
      </c>
      <c r="AU15" s="163">
        <v>0</v>
      </c>
      <c r="AV15" s="173">
        <v>-10</v>
      </c>
      <c r="AW15" s="163">
        <v>-1</v>
      </c>
      <c r="AX15" s="173">
        <v>-3</v>
      </c>
      <c r="AY15" s="163">
        <v>4</v>
      </c>
      <c r="AZ15" s="173">
        <v>0</v>
      </c>
      <c r="BA15" s="163">
        <v>0</v>
      </c>
      <c r="BB15" s="171">
        <v>-1</v>
      </c>
      <c r="BC15" s="163">
        <v>0</v>
      </c>
      <c r="BD15" s="173">
        <v>0</v>
      </c>
      <c r="BE15" s="163">
        <v>0</v>
      </c>
      <c r="BF15" s="209">
        <v>27</v>
      </c>
      <c r="BG15" s="171">
        <v>0</v>
      </c>
      <c r="BH15" s="163">
        <v>0</v>
      </c>
      <c r="BI15" s="171">
        <v>0</v>
      </c>
      <c r="BJ15" s="163">
        <v>23</v>
      </c>
      <c r="BK15" s="171"/>
      <c r="BL15" s="163"/>
      <c r="BM15" s="171">
        <v>1570</v>
      </c>
    </row>
    <row r="16" spans="1:65" ht="12.75" customHeight="1" x14ac:dyDescent="0.2">
      <c r="A16" s="24" t="s">
        <v>29</v>
      </c>
      <c r="B16" s="37">
        <v>137.4</v>
      </c>
      <c r="C16" s="39">
        <v>27.7</v>
      </c>
      <c r="D16" s="37">
        <v>91.4</v>
      </c>
      <c r="E16" s="39">
        <v>-32.1</v>
      </c>
      <c r="F16" s="37">
        <v>153.69999999999999</v>
      </c>
      <c r="G16" s="39">
        <v>6.3</v>
      </c>
      <c r="H16" s="37">
        <v>97.9</v>
      </c>
      <c r="I16" s="39">
        <v>-17.3</v>
      </c>
      <c r="J16" s="37">
        <v>176</v>
      </c>
      <c r="K16" s="39">
        <v>30.8</v>
      </c>
      <c r="L16" s="37">
        <v>105.1</v>
      </c>
      <c r="M16" s="39">
        <v>-87.9</v>
      </c>
      <c r="N16" s="37">
        <v>152.69999999999999</v>
      </c>
      <c r="O16" s="39">
        <v>-25.6</v>
      </c>
      <c r="P16" s="37">
        <v>86.6</v>
      </c>
      <c r="Q16" s="39">
        <v>-104.5</v>
      </c>
      <c r="R16" s="37">
        <v>159.69999999999999</v>
      </c>
      <c r="S16" s="39">
        <v>45.6</v>
      </c>
      <c r="T16" s="37">
        <v>69.099999999999994</v>
      </c>
      <c r="U16" s="39">
        <v>-38.6</v>
      </c>
      <c r="V16" s="37">
        <v>163.80000000000001</v>
      </c>
      <c r="W16" s="39">
        <v>26</v>
      </c>
      <c r="X16" s="37">
        <v>87</v>
      </c>
      <c r="Y16" s="39">
        <v>-30.5</v>
      </c>
      <c r="Z16" s="37">
        <v>108.5</v>
      </c>
      <c r="AA16" s="36">
        <v>-5</v>
      </c>
      <c r="AB16" s="37">
        <v>42.3</v>
      </c>
      <c r="AC16" s="36">
        <v>-56.4</v>
      </c>
      <c r="AD16" s="37">
        <v>123</v>
      </c>
      <c r="AE16" s="36">
        <v>-8.4</v>
      </c>
      <c r="AF16" s="82">
        <v>42.3</v>
      </c>
      <c r="AG16" s="59">
        <v>-56.4</v>
      </c>
      <c r="AH16" s="37">
        <v>123</v>
      </c>
      <c r="AI16" s="59">
        <v>-8.4</v>
      </c>
      <c r="AJ16" s="37">
        <v>43.6</v>
      </c>
      <c r="AK16" s="59">
        <v>-152.4</v>
      </c>
      <c r="AL16" s="37">
        <v>118.96574332249997</v>
      </c>
      <c r="AM16" s="59">
        <v>17.799999999999997</v>
      </c>
      <c r="AN16" s="12"/>
      <c r="AO16" s="157">
        <v>44</v>
      </c>
      <c r="AP16" s="172">
        <v>-154</v>
      </c>
      <c r="AQ16" s="157">
        <v>119</v>
      </c>
      <c r="AR16" s="172">
        <v>18</v>
      </c>
      <c r="AS16" s="157">
        <v>87</v>
      </c>
      <c r="AT16" s="172">
        <v>-59</v>
      </c>
      <c r="AU16" s="157">
        <v>108</v>
      </c>
      <c r="AV16" s="172">
        <v>-1</v>
      </c>
      <c r="AW16" s="157">
        <v>45</v>
      </c>
      <c r="AX16" s="172">
        <v>-12</v>
      </c>
      <c r="AY16" s="157">
        <v>134</v>
      </c>
      <c r="AZ16" s="172">
        <v>11</v>
      </c>
      <c r="BA16" s="157">
        <v>70</v>
      </c>
      <c r="BB16" s="172">
        <v>-20</v>
      </c>
      <c r="BC16" s="157">
        <v>105</v>
      </c>
      <c r="BD16" s="172">
        <v>30</v>
      </c>
      <c r="BE16" s="157">
        <v>36</v>
      </c>
      <c r="BF16" s="210">
        <v>36</v>
      </c>
      <c r="BG16" s="172">
        <v>-79</v>
      </c>
      <c r="BH16" s="157">
        <v>113</v>
      </c>
      <c r="BI16" s="172">
        <v>43</v>
      </c>
      <c r="BJ16" s="157">
        <v>34</v>
      </c>
      <c r="BK16" s="172">
        <v>34</v>
      </c>
      <c r="BL16" s="157"/>
      <c r="BM16" s="172">
        <v>1416</v>
      </c>
    </row>
    <row r="17" spans="1:65" ht="12.75" customHeight="1" x14ac:dyDescent="0.2">
      <c r="B17" s="31"/>
      <c r="C17" s="32"/>
      <c r="D17" s="31"/>
      <c r="E17" s="32"/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31"/>
      <c r="Q17" s="32"/>
      <c r="R17" s="31"/>
      <c r="S17" s="32"/>
      <c r="T17" s="31"/>
      <c r="U17" s="32"/>
      <c r="V17" s="31"/>
      <c r="W17" s="32"/>
      <c r="X17" s="31"/>
      <c r="Y17" s="19"/>
      <c r="Z17" s="31"/>
      <c r="AA17" s="17"/>
      <c r="AB17" s="31"/>
      <c r="AC17" s="17"/>
      <c r="AD17" s="31"/>
      <c r="AE17" s="17"/>
      <c r="AF17" s="81"/>
      <c r="AG17" s="58"/>
      <c r="AH17" s="31"/>
      <c r="AI17" s="72"/>
      <c r="AJ17" s="31"/>
      <c r="AK17" s="72"/>
      <c r="AL17" s="31"/>
      <c r="AM17" s="72"/>
      <c r="AN17" s="12"/>
      <c r="AO17" s="31"/>
      <c r="AP17" s="72"/>
      <c r="AQ17" s="31"/>
      <c r="AR17" s="72"/>
      <c r="AS17" s="188"/>
      <c r="AT17" s="189"/>
      <c r="AU17" s="188"/>
      <c r="AV17" s="189"/>
      <c r="AW17" s="188"/>
      <c r="AX17" s="189"/>
      <c r="AY17" s="188"/>
      <c r="AZ17" s="189"/>
      <c r="BA17" s="188"/>
      <c r="BB17" s="189"/>
      <c r="BC17" s="188"/>
      <c r="BD17" s="72"/>
      <c r="BE17" s="31"/>
      <c r="BF17" s="211"/>
      <c r="BG17" s="72"/>
      <c r="BH17" s="188"/>
      <c r="BI17" s="72"/>
      <c r="BJ17" s="188"/>
      <c r="BK17" s="72"/>
      <c r="BL17" s="188"/>
      <c r="BM17" s="72"/>
    </row>
    <row r="18" spans="1:65" ht="12.75" customHeight="1" x14ac:dyDescent="0.2">
      <c r="A18" t="s">
        <v>78</v>
      </c>
      <c r="B18" s="31"/>
      <c r="C18" s="32"/>
      <c r="D18" s="31"/>
      <c r="E18" s="32"/>
      <c r="F18" s="31"/>
      <c r="G18" s="32"/>
      <c r="H18" s="31"/>
      <c r="I18" s="32"/>
      <c r="J18" s="31"/>
      <c r="K18" s="32"/>
      <c r="L18" s="31"/>
      <c r="M18" s="32">
        <v>-15</v>
      </c>
      <c r="N18" s="31">
        <v>-5</v>
      </c>
      <c r="O18" s="32">
        <v>-18.5</v>
      </c>
      <c r="P18" s="31"/>
      <c r="Q18" s="32">
        <v>-11.3</v>
      </c>
      <c r="R18" s="31"/>
      <c r="S18" s="32"/>
      <c r="T18" s="31"/>
      <c r="U18" s="32"/>
      <c r="V18" s="31">
        <v>-15</v>
      </c>
      <c r="W18" s="32">
        <v>3</v>
      </c>
      <c r="X18" s="31"/>
      <c r="Y18" s="32"/>
      <c r="Z18" s="31"/>
      <c r="AA18" s="30"/>
      <c r="AB18" s="31">
        <v>5</v>
      </c>
      <c r="AC18" s="17"/>
      <c r="AD18" s="31"/>
      <c r="AE18" s="17"/>
      <c r="AF18" s="81">
        <v>5</v>
      </c>
      <c r="AG18" s="58"/>
      <c r="AH18" s="31"/>
      <c r="AI18" s="72"/>
      <c r="AJ18" s="31"/>
      <c r="AK18" s="72"/>
      <c r="AL18" s="31"/>
      <c r="AM18" s="72"/>
      <c r="AN18" s="12"/>
      <c r="AO18" s="31"/>
      <c r="AP18" s="72"/>
      <c r="AQ18" s="31"/>
      <c r="AR18" s="72"/>
      <c r="AS18" s="31"/>
      <c r="AT18" s="58"/>
      <c r="AU18" s="31"/>
      <c r="AV18" s="58">
        <v>-8</v>
      </c>
      <c r="AW18" s="31"/>
      <c r="AX18" s="72"/>
      <c r="AY18" s="31"/>
      <c r="AZ18" s="72"/>
      <c r="BA18" s="31"/>
      <c r="BB18" s="72"/>
      <c r="BC18" s="31"/>
      <c r="BD18" s="72"/>
      <c r="BE18" s="31"/>
      <c r="BF18" s="211"/>
      <c r="BG18" s="72"/>
      <c r="BH18" s="31"/>
      <c r="BI18" s="72"/>
      <c r="BJ18" s="31"/>
      <c r="BK18" s="72"/>
      <c r="BL18" s="31"/>
      <c r="BM18" s="72"/>
    </row>
    <row r="19" spans="1:65" ht="12.75" customHeight="1" x14ac:dyDescent="0.2">
      <c r="A19" t="s">
        <v>79</v>
      </c>
      <c r="B19" s="31"/>
      <c r="C19" s="32"/>
      <c r="D19" s="31"/>
      <c r="E19" s="32"/>
      <c r="F19" s="31"/>
      <c r="G19" s="32"/>
      <c r="H19" s="31"/>
      <c r="I19" s="32"/>
      <c r="J19" s="31"/>
      <c r="K19" s="32"/>
      <c r="L19" s="31">
        <v>-20</v>
      </c>
      <c r="M19" s="32">
        <v>-5</v>
      </c>
      <c r="N19" s="31">
        <v>-18.2</v>
      </c>
      <c r="O19" s="32">
        <v>-24.2</v>
      </c>
      <c r="P19" s="31">
        <v>-13.9</v>
      </c>
      <c r="Q19" s="32">
        <v>-23.7</v>
      </c>
      <c r="R19" s="31"/>
      <c r="S19" s="32"/>
      <c r="T19" s="31"/>
      <c r="U19" s="32">
        <v>-8</v>
      </c>
      <c r="V19" s="31"/>
      <c r="W19" s="32">
        <v>-16</v>
      </c>
      <c r="X19" s="31"/>
      <c r="Y19" s="32"/>
      <c r="Z19" s="31"/>
      <c r="AA19" s="30">
        <v>-23</v>
      </c>
      <c r="AB19" s="31"/>
      <c r="AC19" s="17"/>
      <c r="AD19" s="31"/>
      <c r="AE19" s="30">
        <v>-7</v>
      </c>
      <c r="AF19" s="81"/>
      <c r="AG19" s="58"/>
      <c r="AH19" s="31"/>
      <c r="AI19" s="58">
        <v>-7</v>
      </c>
      <c r="AJ19" s="31">
        <v>-8</v>
      </c>
      <c r="AK19" s="58">
        <v>-38</v>
      </c>
      <c r="AL19" s="31"/>
      <c r="AM19" s="58"/>
      <c r="AN19" s="12"/>
      <c r="AO19" s="31"/>
      <c r="AP19" s="58"/>
      <c r="AQ19" s="31"/>
      <c r="AR19" s="58"/>
      <c r="AS19" s="31"/>
      <c r="AT19" s="58"/>
      <c r="AU19" s="31"/>
      <c r="AV19" s="58">
        <v>-4</v>
      </c>
      <c r="AW19" s="31"/>
      <c r="AX19" s="58"/>
      <c r="AY19" s="31"/>
      <c r="AZ19" s="58"/>
      <c r="BA19" s="31"/>
      <c r="BB19" s="58"/>
      <c r="BC19" s="31"/>
      <c r="BD19" s="58"/>
      <c r="BE19" s="31"/>
      <c r="BF19" s="211"/>
      <c r="BG19" s="58"/>
      <c r="BH19" s="31"/>
      <c r="BI19" s="58"/>
      <c r="BJ19" s="31"/>
      <c r="BK19" s="58"/>
      <c r="BL19" s="31"/>
      <c r="BM19" s="58"/>
    </row>
    <row r="20" spans="1:65" ht="12.75" customHeight="1" x14ac:dyDescent="0.2">
      <c r="A20" s="119" t="s">
        <v>20</v>
      </c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13</v>
      </c>
      <c r="G20" s="29" t="s">
        <v>12</v>
      </c>
      <c r="H20" s="29" t="s">
        <v>0</v>
      </c>
      <c r="I20" s="29" t="s">
        <v>1</v>
      </c>
      <c r="J20" s="29" t="s">
        <v>2</v>
      </c>
      <c r="K20" s="29" t="s">
        <v>3</v>
      </c>
      <c r="L20" s="29" t="s">
        <v>4</v>
      </c>
      <c r="M20" s="29" t="s">
        <v>5</v>
      </c>
      <c r="N20" s="29" t="s">
        <v>6</v>
      </c>
      <c r="O20" s="29" t="s">
        <v>7</v>
      </c>
      <c r="P20" s="29" t="s">
        <v>8</v>
      </c>
      <c r="Q20" s="29" t="s">
        <v>9</v>
      </c>
      <c r="R20" s="29" t="s">
        <v>10</v>
      </c>
      <c r="S20" s="29" t="s">
        <v>11</v>
      </c>
      <c r="T20" s="29" t="s">
        <v>83</v>
      </c>
      <c r="U20" s="29" t="s">
        <v>84</v>
      </c>
      <c r="V20" s="29" t="s">
        <v>85</v>
      </c>
      <c r="W20" s="29" t="s">
        <v>86</v>
      </c>
      <c r="X20" s="29" t="s">
        <v>87</v>
      </c>
      <c r="Y20" s="29" t="s">
        <v>88</v>
      </c>
      <c r="Z20" s="29" t="s">
        <v>93</v>
      </c>
      <c r="AA20" s="29" t="s">
        <v>94</v>
      </c>
      <c r="AB20" s="29" t="s">
        <v>95</v>
      </c>
      <c r="AC20" s="29" t="s">
        <v>96</v>
      </c>
      <c r="AD20" s="29" t="s">
        <v>97</v>
      </c>
      <c r="AE20" s="29" t="s">
        <v>114</v>
      </c>
      <c r="AF20" s="80"/>
      <c r="AG20" s="29"/>
      <c r="AH20" s="29"/>
      <c r="AI20" s="29"/>
      <c r="AJ20" s="29" t="s">
        <v>116</v>
      </c>
      <c r="AK20" s="29" t="s">
        <v>120</v>
      </c>
      <c r="AL20" s="29" t="s">
        <v>139</v>
      </c>
      <c r="AM20" s="29" t="s">
        <v>147</v>
      </c>
      <c r="AN20" s="12"/>
      <c r="AO20" s="120" t="s">
        <v>149</v>
      </c>
      <c r="AP20" s="120" t="s">
        <v>120</v>
      </c>
      <c r="AQ20" s="120" t="s">
        <v>139</v>
      </c>
      <c r="AR20" s="120" t="s">
        <v>147</v>
      </c>
      <c r="AS20" s="120" t="s">
        <v>150</v>
      </c>
      <c r="AT20" s="120" t="s">
        <v>172</v>
      </c>
      <c r="AU20" s="120" t="s">
        <v>181</v>
      </c>
      <c r="AV20" s="120" t="s">
        <v>182</v>
      </c>
      <c r="AW20" s="120" t="s">
        <v>183</v>
      </c>
      <c r="AX20" s="120" t="s">
        <v>184</v>
      </c>
      <c r="AY20" s="120" t="s">
        <v>190</v>
      </c>
      <c r="AZ20" s="120" t="s">
        <v>191</v>
      </c>
      <c r="BA20" s="120" t="s">
        <v>199</v>
      </c>
      <c r="BB20" s="120" t="s">
        <v>200</v>
      </c>
      <c r="BC20" s="120" t="s">
        <v>205</v>
      </c>
      <c r="BD20" s="120" t="s">
        <v>206</v>
      </c>
      <c r="BE20" s="120" t="s">
        <v>208</v>
      </c>
      <c r="BF20" s="217" t="s">
        <v>218</v>
      </c>
      <c r="BG20" s="120" t="s">
        <v>213</v>
      </c>
      <c r="BH20" s="120" t="s">
        <v>214</v>
      </c>
      <c r="BI20" s="120" t="s">
        <v>215</v>
      </c>
      <c r="BJ20" s="217" t="s">
        <v>219</v>
      </c>
      <c r="BK20" s="120" t="s">
        <v>217</v>
      </c>
      <c r="BL20" s="218" t="s">
        <v>224</v>
      </c>
      <c r="BM20" s="120" t="s">
        <v>223</v>
      </c>
    </row>
    <row r="21" spans="1:65" ht="12.75" customHeight="1" x14ac:dyDescent="0.2">
      <c r="A21" s="8" t="s">
        <v>31</v>
      </c>
      <c r="B21" s="31">
        <v>623.20000000000005</v>
      </c>
      <c r="C21" s="32">
        <v>628.1</v>
      </c>
      <c r="D21" s="31">
        <v>651</v>
      </c>
      <c r="E21" s="32">
        <v>787.5</v>
      </c>
      <c r="F21" s="31">
        <v>831.5</v>
      </c>
      <c r="G21" s="32">
        <v>856.4</v>
      </c>
      <c r="H21" s="31">
        <v>859.5</v>
      </c>
      <c r="I21" s="32">
        <v>816.1</v>
      </c>
      <c r="J21" s="31">
        <v>825.5</v>
      </c>
      <c r="K21" s="32">
        <v>838.5</v>
      </c>
      <c r="L21" s="31">
        <v>842.9</v>
      </c>
      <c r="M21" s="32">
        <v>825.8</v>
      </c>
      <c r="N21" s="31">
        <v>792</v>
      </c>
      <c r="O21" s="32">
        <v>770.5</v>
      </c>
      <c r="P21" s="31">
        <v>786.2</v>
      </c>
      <c r="Q21" s="32">
        <v>803.7</v>
      </c>
      <c r="R21" s="31">
        <v>821.5</v>
      </c>
      <c r="S21" s="32">
        <v>819.8</v>
      </c>
      <c r="T21" s="31">
        <v>841.3</v>
      </c>
      <c r="U21" s="32">
        <v>793.3</v>
      </c>
      <c r="V21" s="31">
        <v>819.7</v>
      </c>
      <c r="W21" s="32">
        <v>807.9</v>
      </c>
      <c r="X21" s="31">
        <v>839.5</v>
      </c>
      <c r="Y21" s="32">
        <v>770.7</v>
      </c>
      <c r="Z21" s="31">
        <v>716.2</v>
      </c>
      <c r="AA21" s="30">
        <v>725.7</v>
      </c>
      <c r="AB21" s="31">
        <v>811.5</v>
      </c>
      <c r="AC21" s="30">
        <v>722.9</v>
      </c>
      <c r="AD21" s="31">
        <v>730.5</v>
      </c>
      <c r="AE21" s="30">
        <v>727.9</v>
      </c>
      <c r="AF21" s="81"/>
      <c r="AG21" s="58"/>
      <c r="AH21" s="31"/>
      <c r="AI21" s="58"/>
      <c r="AJ21" s="31">
        <v>533.6</v>
      </c>
      <c r="AK21" s="58">
        <v>520.29999999999995</v>
      </c>
      <c r="AL21" s="31">
        <v>535.19614600990008</v>
      </c>
      <c r="AM21" s="58">
        <v>524.20000000000005</v>
      </c>
      <c r="AN21" s="12"/>
      <c r="AO21" s="71">
        <v>533.6</v>
      </c>
      <c r="AP21" s="171">
        <v>520.29999999999995</v>
      </c>
      <c r="AQ21" s="71">
        <v>535.20000000000005</v>
      </c>
      <c r="AR21" s="171">
        <v>524.20000000000005</v>
      </c>
      <c r="AS21" s="71">
        <v>471.7</v>
      </c>
      <c r="AT21" s="171">
        <v>560</v>
      </c>
      <c r="AU21" s="71">
        <v>557</v>
      </c>
      <c r="AV21" s="171">
        <v>540</v>
      </c>
      <c r="AW21" s="71">
        <v>557.79999999999995</v>
      </c>
      <c r="AX21" s="171">
        <v>569</v>
      </c>
      <c r="AY21" s="71">
        <v>559</v>
      </c>
      <c r="AZ21" s="171">
        <v>583</v>
      </c>
      <c r="BA21" s="71">
        <v>464</v>
      </c>
      <c r="BB21" s="171">
        <v>476</v>
      </c>
      <c r="BC21" s="71">
        <v>472</v>
      </c>
      <c r="BD21" s="171">
        <v>471</v>
      </c>
      <c r="BE21" s="71">
        <v>471</v>
      </c>
      <c r="BF21" s="208"/>
      <c r="BG21" s="171">
        <v>478</v>
      </c>
      <c r="BH21" s="71">
        <v>484</v>
      </c>
      <c r="BI21" s="171">
        <v>473</v>
      </c>
      <c r="BJ21" s="71">
        <v>308</v>
      </c>
      <c r="BK21" s="171">
        <v>459</v>
      </c>
      <c r="BL21" s="71">
        <v>274</v>
      </c>
      <c r="BM21" s="171"/>
    </row>
    <row r="22" spans="1:65" ht="12.75" customHeight="1" x14ac:dyDescent="0.2">
      <c r="A22" s="8" t="s">
        <v>32</v>
      </c>
      <c r="B22" s="31">
        <v>1161.9000000000001</v>
      </c>
      <c r="C22" s="32">
        <v>864.6</v>
      </c>
      <c r="D22" s="31">
        <v>1035.2</v>
      </c>
      <c r="E22" s="32">
        <v>877.5</v>
      </c>
      <c r="F22" s="31">
        <v>1315.4</v>
      </c>
      <c r="G22" s="32">
        <v>999.4</v>
      </c>
      <c r="H22" s="31">
        <v>1161.9000000000001</v>
      </c>
      <c r="I22" s="32">
        <v>1033.2</v>
      </c>
      <c r="J22" s="31">
        <v>1448.3</v>
      </c>
      <c r="K22" s="32">
        <v>1198.7</v>
      </c>
      <c r="L22" s="31">
        <v>1436.6</v>
      </c>
      <c r="M22" s="32">
        <v>1106.5</v>
      </c>
      <c r="N22" s="31">
        <v>1575.7</v>
      </c>
      <c r="O22" s="32">
        <v>1220.5</v>
      </c>
      <c r="P22" s="31">
        <v>1274.8</v>
      </c>
      <c r="Q22" s="32">
        <v>981</v>
      </c>
      <c r="R22" s="31">
        <v>1257.2</v>
      </c>
      <c r="S22" s="32">
        <v>1045.4000000000001</v>
      </c>
      <c r="T22" s="31">
        <v>1063.3</v>
      </c>
      <c r="U22" s="32">
        <v>1010.5</v>
      </c>
      <c r="V22" s="31">
        <v>1415.1</v>
      </c>
      <c r="W22" s="32">
        <v>1241.5</v>
      </c>
      <c r="X22" s="31">
        <v>1336.9</v>
      </c>
      <c r="Y22" s="32">
        <v>1155.7</v>
      </c>
      <c r="Z22" s="31">
        <v>1488</v>
      </c>
      <c r="AA22" s="30">
        <v>1372.3</v>
      </c>
      <c r="AB22" s="31">
        <v>1318.2</v>
      </c>
      <c r="AC22" s="30">
        <v>1284.5999999999999</v>
      </c>
      <c r="AD22" s="31">
        <v>1501.4</v>
      </c>
      <c r="AE22" s="30">
        <v>1212.7</v>
      </c>
      <c r="AF22" s="81"/>
      <c r="AG22" s="58"/>
      <c r="AH22" s="31"/>
      <c r="AI22" s="58"/>
      <c r="AJ22" s="31">
        <v>1474</v>
      </c>
      <c r="AK22" s="58">
        <v>1502</v>
      </c>
      <c r="AL22" s="31">
        <v>1680.7477699462002</v>
      </c>
      <c r="AM22" s="58">
        <v>1471.4</v>
      </c>
      <c r="AN22" s="12"/>
      <c r="AO22" s="71">
        <v>1474</v>
      </c>
      <c r="AP22" s="171">
        <v>1502</v>
      </c>
      <c r="AQ22" s="71">
        <v>1680.7</v>
      </c>
      <c r="AR22" s="171">
        <v>1471.4</v>
      </c>
      <c r="AS22" s="71">
        <v>1416.3</v>
      </c>
      <c r="AT22" s="171">
        <v>1294</v>
      </c>
      <c r="AU22" s="71">
        <v>1620</v>
      </c>
      <c r="AV22" s="171">
        <v>1531</v>
      </c>
      <c r="AW22" s="71">
        <v>1379</v>
      </c>
      <c r="AX22" s="171">
        <v>1283</v>
      </c>
      <c r="AY22" s="71">
        <v>1565</v>
      </c>
      <c r="AZ22" s="171">
        <v>1253</v>
      </c>
      <c r="BA22" s="71">
        <v>955</v>
      </c>
      <c r="BB22" s="171">
        <v>968</v>
      </c>
      <c r="BC22" s="71">
        <v>1249</v>
      </c>
      <c r="BD22" s="171">
        <v>1126</v>
      </c>
      <c r="BE22" s="71">
        <v>1039</v>
      </c>
      <c r="BF22" s="208"/>
      <c r="BG22" s="171">
        <v>915</v>
      </c>
      <c r="BH22" s="71">
        <v>1110</v>
      </c>
      <c r="BI22" s="171">
        <v>1044</v>
      </c>
      <c r="BJ22" s="71">
        <v>596</v>
      </c>
      <c r="BK22" s="171">
        <v>996</v>
      </c>
      <c r="BL22" s="71">
        <v>2481</v>
      </c>
      <c r="BM22" s="171"/>
    </row>
    <row r="23" spans="1:65" ht="12.75" customHeight="1" x14ac:dyDescent="0.2">
      <c r="A23" s="13" t="s">
        <v>130</v>
      </c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31"/>
      <c r="Y23" s="32"/>
      <c r="Z23" s="31"/>
      <c r="AA23" s="30"/>
      <c r="AB23" s="31"/>
      <c r="AC23" s="30"/>
      <c r="AD23" s="31"/>
      <c r="AE23" s="30"/>
      <c r="AF23" s="81"/>
      <c r="AG23" s="58"/>
      <c r="AH23" s="31"/>
      <c r="AI23" s="58"/>
      <c r="AJ23" s="31">
        <v>308.10000000000002</v>
      </c>
      <c r="AK23" s="58">
        <v>144.30000000000001</v>
      </c>
      <c r="AL23" s="31">
        <v>144.30699999999999</v>
      </c>
      <c r="AM23" s="58">
        <v>144.30000000000001</v>
      </c>
      <c r="AN23" s="12"/>
      <c r="AO23" s="71">
        <v>308.10000000000002</v>
      </c>
      <c r="AP23" s="171">
        <v>144.30000000000001</v>
      </c>
      <c r="AQ23" s="71">
        <v>144.30000000000001</v>
      </c>
      <c r="AR23" s="171">
        <v>144.30000000000001</v>
      </c>
      <c r="AS23" s="71">
        <v>433.5</v>
      </c>
      <c r="AT23" s="171">
        <v>144.5</v>
      </c>
      <c r="AU23" s="71">
        <v>144.6</v>
      </c>
      <c r="AV23" s="171">
        <v>146.6</v>
      </c>
      <c r="AW23" s="71">
        <v>147.9</v>
      </c>
      <c r="AX23" s="171">
        <v>148</v>
      </c>
      <c r="AY23" s="71">
        <v>147</v>
      </c>
      <c r="AZ23" s="171">
        <v>147</v>
      </c>
      <c r="BA23" s="71">
        <v>0</v>
      </c>
      <c r="BB23" s="171">
        <v>0</v>
      </c>
      <c r="BC23" s="71">
        <v>0</v>
      </c>
      <c r="BD23" s="171">
        <v>0</v>
      </c>
      <c r="BE23" s="71">
        <v>0</v>
      </c>
      <c r="BF23" s="208"/>
      <c r="BG23" s="171">
        <v>0</v>
      </c>
      <c r="BH23" s="71">
        <v>0</v>
      </c>
      <c r="BI23" s="171">
        <v>0</v>
      </c>
      <c r="BJ23" s="71"/>
      <c r="BK23" s="171">
        <v>551</v>
      </c>
      <c r="BL23" s="71"/>
      <c r="BM23" s="171"/>
    </row>
    <row r="24" spans="1:65" ht="12.75" customHeight="1" x14ac:dyDescent="0.2">
      <c r="A24" s="24" t="s">
        <v>33</v>
      </c>
      <c r="B24" s="67">
        <v>1785.1</v>
      </c>
      <c r="C24" s="68">
        <v>1492.7</v>
      </c>
      <c r="D24" s="67">
        <v>1686.2</v>
      </c>
      <c r="E24" s="68">
        <v>1665</v>
      </c>
      <c r="F24" s="67">
        <v>2146.9</v>
      </c>
      <c r="G24" s="68">
        <v>1855.8</v>
      </c>
      <c r="H24" s="67">
        <v>2021.4</v>
      </c>
      <c r="I24" s="68">
        <v>1849.3</v>
      </c>
      <c r="J24" s="67">
        <v>2273.8000000000002</v>
      </c>
      <c r="K24" s="68">
        <v>2037.2</v>
      </c>
      <c r="L24" s="67">
        <v>2279.5</v>
      </c>
      <c r="M24" s="68">
        <v>1932.3</v>
      </c>
      <c r="N24" s="67">
        <v>2367.6999999999998</v>
      </c>
      <c r="O24" s="68">
        <v>1991</v>
      </c>
      <c r="P24" s="67">
        <v>2061</v>
      </c>
      <c r="Q24" s="68">
        <v>1784.7</v>
      </c>
      <c r="R24" s="67">
        <v>2078.6999999999998</v>
      </c>
      <c r="S24" s="68">
        <v>1865.2</v>
      </c>
      <c r="T24" s="67">
        <v>1904.6</v>
      </c>
      <c r="U24" s="68">
        <v>1803.8</v>
      </c>
      <c r="V24" s="67">
        <v>2234.8000000000002</v>
      </c>
      <c r="W24" s="68">
        <v>2049.4</v>
      </c>
      <c r="X24" s="67">
        <v>2176.4</v>
      </c>
      <c r="Y24" s="68">
        <v>1926.4</v>
      </c>
      <c r="Z24" s="67">
        <v>2204.1999999999998</v>
      </c>
      <c r="AA24" s="69">
        <v>2098</v>
      </c>
      <c r="AB24" s="67">
        <v>2129.6999999999998</v>
      </c>
      <c r="AC24" s="69">
        <v>2007.5</v>
      </c>
      <c r="AD24" s="67">
        <v>2231.9</v>
      </c>
      <c r="AE24" s="69">
        <v>1940.6</v>
      </c>
      <c r="AF24" s="83"/>
      <c r="AG24" s="70"/>
      <c r="AH24" s="67"/>
      <c r="AI24" s="70"/>
      <c r="AJ24" s="37">
        <v>2007.6</v>
      </c>
      <c r="AK24" s="59">
        <v>2022.3</v>
      </c>
      <c r="AL24" s="37">
        <v>2215.9439159560998</v>
      </c>
      <c r="AM24" s="59">
        <v>1995.6</v>
      </c>
      <c r="AN24" s="93"/>
      <c r="AO24" s="157">
        <v>2007.6</v>
      </c>
      <c r="AP24" s="172">
        <v>2022.3</v>
      </c>
      <c r="AQ24" s="157">
        <v>2215.9</v>
      </c>
      <c r="AR24" s="172">
        <v>1995.6</v>
      </c>
      <c r="AS24" s="157">
        <v>1888</v>
      </c>
      <c r="AT24" s="172">
        <v>1854</v>
      </c>
      <c r="AU24" s="157">
        <v>2177</v>
      </c>
      <c r="AV24" s="172">
        <v>2071</v>
      </c>
      <c r="AW24" s="157">
        <v>1937</v>
      </c>
      <c r="AX24" s="172">
        <v>1852</v>
      </c>
      <c r="AY24" s="157">
        <v>2124</v>
      </c>
      <c r="AZ24" s="172">
        <v>1836</v>
      </c>
      <c r="BA24" s="157">
        <v>1419</v>
      </c>
      <c r="BB24" s="172">
        <v>1444</v>
      </c>
      <c r="BC24" s="157">
        <v>1721</v>
      </c>
      <c r="BD24" s="172">
        <v>1597</v>
      </c>
      <c r="BE24" s="157">
        <v>1510</v>
      </c>
      <c r="BF24" s="210"/>
      <c r="BG24" s="172">
        <v>1393</v>
      </c>
      <c r="BH24" s="157">
        <v>1594</v>
      </c>
      <c r="BI24" s="172">
        <v>1517</v>
      </c>
      <c r="BJ24" s="157">
        <v>904</v>
      </c>
      <c r="BK24" s="172">
        <v>1455</v>
      </c>
      <c r="BL24" s="157">
        <v>2755</v>
      </c>
      <c r="BM24" s="172"/>
    </row>
    <row r="25" spans="1:65" ht="12.75" customHeight="1" x14ac:dyDescent="0.2">
      <c r="A25" s="8" t="s">
        <v>34</v>
      </c>
      <c r="B25" s="31">
        <v>665.1</v>
      </c>
      <c r="C25" s="32">
        <v>711.9</v>
      </c>
      <c r="D25" s="31">
        <v>716.4</v>
      </c>
      <c r="E25" s="32">
        <v>579.5</v>
      </c>
      <c r="F25" s="31">
        <v>735.5</v>
      </c>
      <c r="G25" s="32">
        <v>653.79999999999995</v>
      </c>
      <c r="H25" s="31">
        <v>690.2</v>
      </c>
      <c r="I25" s="32">
        <v>566.6</v>
      </c>
      <c r="J25" s="31">
        <v>731.9</v>
      </c>
      <c r="K25" s="32">
        <v>680.7</v>
      </c>
      <c r="L25" s="31">
        <v>671.5</v>
      </c>
      <c r="M25" s="32">
        <v>473.5</v>
      </c>
      <c r="N25" s="31">
        <v>689</v>
      </c>
      <c r="O25" s="32">
        <v>558.4</v>
      </c>
      <c r="P25" s="31">
        <v>643.79999999999995</v>
      </c>
      <c r="Q25" s="32">
        <v>509.1</v>
      </c>
      <c r="R25" s="31">
        <v>646.70000000000005</v>
      </c>
      <c r="S25" s="32">
        <v>700</v>
      </c>
      <c r="T25" s="31">
        <v>802.3</v>
      </c>
      <c r="U25" s="32">
        <v>747.2</v>
      </c>
      <c r="V25" s="31">
        <v>784.1</v>
      </c>
      <c r="W25" s="32">
        <v>711.7</v>
      </c>
      <c r="X25" s="31">
        <v>784</v>
      </c>
      <c r="Y25" s="32">
        <v>742.7</v>
      </c>
      <c r="Z25" s="31">
        <v>854.7</v>
      </c>
      <c r="AA25" s="30">
        <v>868.2</v>
      </c>
      <c r="AB25" s="31">
        <v>870.8</v>
      </c>
      <c r="AC25" s="30">
        <v>830.6</v>
      </c>
      <c r="AD25" s="31">
        <v>873.3</v>
      </c>
      <c r="AE25" s="30">
        <v>868</v>
      </c>
      <c r="AF25" s="81"/>
      <c r="AG25" s="58"/>
      <c r="AH25" s="31"/>
      <c r="AI25" s="58"/>
      <c r="AJ25" s="31">
        <v>936.4</v>
      </c>
      <c r="AK25" s="58">
        <v>808.8</v>
      </c>
      <c r="AL25" s="31">
        <v>925.62774332250001</v>
      </c>
      <c r="AM25" s="58">
        <v>907.5</v>
      </c>
      <c r="AN25" s="12"/>
      <c r="AO25" s="71">
        <v>936.4</v>
      </c>
      <c r="AP25" s="171">
        <v>808.8</v>
      </c>
      <c r="AQ25" s="71">
        <v>925.6</v>
      </c>
      <c r="AR25" s="171">
        <v>907.5</v>
      </c>
      <c r="AS25" s="71">
        <v>886.7</v>
      </c>
      <c r="AT25" s="171">
        <v>833</v>
      </c>
      <c r="AU25" s="71">
        <v>928</v>
      </c>
      <c r="AV25" s="171">
        <v>844</v>
      </c>
      <c r="AW25" s="71">
        <v>951.2</v>
      </c>
      <c r="AX25" s="171">
        <v>884</v>
      </c>
      <c r="AY25" s="71">
        <v>939</v>
      </c>
      <c r="AZ25" s="171">
        <v>949</v>
      </c>
      <c r="BA25" s="71">
        <v>741</v>
      </c>
      <c r="BB25" s="171">
        <v>740</v>
      </c>
      <c r="BC25" s="71">
        <v>751</v>
      </c>
      <c r="BD25" s="171">
        <v>824</v>
      </c>
      <c r="BE25" s="71">
        <v>852</v>
      </c>
      <c r="BF25" s="208"/>
      <c r="BG25" s="171">
        <v>723</v>
      </c>
      <c r="BH25" s="71">
        <v>718</v>
      </c>
      <c r="BI25" s="171">
        <v>775</v>
      </c>
      <c r="BJ25" s="71">
        <v>797</v>
      </c>
      <c r="BK25" s="171">
        <v>797</v>
      </c>
      <c r="BL25" s="71">
        <v>2294</v>
      </c>
      <c r="BM25" s="171"/>
    </row>
    <row r="26" spans="1:65" ht="12.75" customHeight="1" x14ac:dyDescent="0.2">
      <c r="A26" s="13" t="s">
        <v>67</v>
      </c>
      <c r="B26" s="31">
        <v>75</v>
      </c>
      <c r="C26" s="32">
        <v>69.599999999999994</v>
      </c>
      <c r="D26" s="31">
        <v>28.8</v>
      </c>
      <c r="E26" s="32">
        <v>154.5</v>
      </c>
      <c r="F26" s="31">
        <v>204.9</v>
      </c>
      <c r="G26" s="32">
        <v>205.2</v>
      </c>
      <c r="H26" s="31">
        <v>204.1</v>
      </c>
      <c r="I26" s="32">
        <v>202.1</v>
      </c>
      <c r="J26" s="31">
        <v>203.1</v>
      </c>
      <c r="K26" s="32">
        <v>203.2</v>
      </c>
      <c r="L26" s="31">
        <v>203.4</v>
      </c>
      <c r="M26" s="32">
        <v>218.6</v>
      </c>
      <c r="N26" s="31">
        <v>221.1</v>
      </c>
      <c r="O26" s="32">
        <v>224.2</v>
      </c>
      <c r="P26" s="31">
        <v>212.7</v>
      </c>
      <c r="Q26" s="32">
        <v>222.8</v>
      </c>
      <c r="R26" s="31">
        <v>224.6</v>
      </c>
      <c r="S26" s="32">
        <v>48.4</v>
      </c>
      <c r="T26" s="31">
        <v>190.8</v>
      </c>
      <c r="U26" s="32">
        <v>196.6</v>
      </c>
      <c r="V26" s="31">
        <v>200.2</v>
      </c>
      <c r="W26" s="32">
        <v>242.9</v>
      </c>
      <c r="X26" s="31">
        <v>247.4</v>
      </c>
      <c r="Y26" s="32">
        <v>246.1</v>
      </c>
      <c r="Z26" s="31">
        <v>242.4</v>
      </c>
      <c r="AA26" s="30">
        <v>241.5</v>
      </c>
      <c r="AB26" s="31">
        <v>242</v>
      </c>
      <c r="AC26" s="30">
        <v>246.8</v>
      </c>
      <c r="AD26" s="31">
        <v>241.8</v>
      </c>
      <c r="AE26" s="30">
        <v>232</v>
      </c>
      <c r="AF26" s="81"/>
      <c r="AG26" s="58"/>
      <c r="AH26" s="31"/>
      <c r="AI26" s="58"/>
      <c r="AJ26" s="31">
        <v>98.4</v>
      </c>
      <c r="AK26" s="58">
        <v>82.5</v>
      </c>
      <c r="AL26" s="31">
        <v>85.938177471399996</v>
      </c>
      <c r="AM26" s="58">
        <v>75.900000000000006</v>
      </c>
      <c r="AN26" s="12"/>
      <c r="AO26" s="71">
        <v>98.4</v>
      </c>
      <c r="AP26" s="171">
        <v>82.5</v>
      </c>
      <c r="AQ26" s="71">
        <v>85.9</v>
      </c>
      <c r="AR26" s="171">
        <v>75.900000000000006</v>
      </c>
      <c r="AS26" s="71">
        <v>65</v>
      </c>
      <c r="AT26" s="171">
        <v>63.4</v>
      </c>
      <c r="AU26" s="71">
        <v>64</v>
      </c>
      <c r="AV26" s="171">
        <v>62</v>
      </c>
      <c r="AW26" s="71">
        <v>46.2</v>
      </c>
      <c r="AX26" s="171">
        <v>48</v>
      </c>
      <c r="AY26" s="71">
        <v>48</v>
      </c>
      <c r="AZ26" s="171">
        <v>49</v>
      </c>
      <c r="BA26" s="71">
        <v>48</v>
      </c>
      <c r="BB26" s="171">
        <v>27</v>
      </c>
      <c r="BC26" s="71">
        <v>26</v>
      </c>
      <c r="BD26" s="171">
        <v>32</v>
      </c>
      <c r="BE26" s="71">
        <v>26</v>
      </c>
      <c r="BF26" s="208"/>
      <c r="BG26" s="171">
        <v>26</v>
      </c>
      <c r="BH26" s="71">
        <v>24</v>
      </c>
      <c r="BI26" s="171">
        <v>26</v>
      </c>
      <c r="BJ26" s="71">
        <v>15</v>
      </c>
      <c r="BK26" s="171">
        <v>37</v>
      </c>
      <c r="BL26" s="71">
        <v>12</v>
      </c>
      <c r="BM26" s="171"/>
    </row>
    <row r="27" spans="1:65" ht="12.75" customHeight="1" x14ac:dyDescent="0.2">
      <c r="A27" s="13" t="s">
        <v>70</v>
      </c>
      <c r="B27" s="31">
        <v>1045</v>
      </c>
      <c r="C27" s="32">
        <v>711.2</v>
      </c>
      <c r="D27" s="31">
        <v>941</v>
      </c>
      <c r="E27" s="32">
        <v>931</v>
      </c>
      <c r="F27" s="31">
        <v>1206.5</v>
      </c>
      <c r="G27" s="32">
        <v>996.8</v>
      </c>
      <c r="H27" s="31">
        <v>1127.0999999999999</v>
      </c>
      <c r="I27" s="32">
        <v>1080.5999999999999</v>
      </c>
      <c r="J27" s="31">
        <v>1338.8</v>
      </c>
      <c r="K27" s="32">
        <v>1153.3</v>
      </c>
      <c r="L27" s="31">
        <v>1404.6</v>
      </c>
      <c r="M27" s="32">
        <v>1240.2</v>
      </c>
      <c r="N27" s="31">
        <v>1457.6</v>
      </c>
      <c r="O27" s="32">
        <v>1208.4000000000001</v>
      </c>
      <c r="P27" s="31">
        <v>1204.5</v>
      </c>
      <c r="Q27" s="32">
        <v>1052.8</v>
      </c>
      <c r="R27" s="31">
        <v>1207.4000000000001</v>
      </c>
      <c r="S27" s="32">
        <v>1116.8</v>
      </c>
      <c r="T27" s="31">
        <v>911.5</v>
      </c>
      <c r="U27" s="32">
        <v>860</v>
      </c>
      <c r="V27" s="31">
        <v>1250.5</v>
      </c>
      <c r="W27" s="32">
        <v>1094.8</v>
      </c>
      <c r="X27" s="31">
        <v>1133.4000000000001</v>
      </c>
      <c r="Y27" s="32">
        <v>937.6</v>
      </c>
      <c r="Z27" s="31">
        <v>1107.0999999999999</v>
      </c>
      <c r="AA27" s="30">
        <v>988.3</v>
      </c>
      <c r="AB27" s="31">
        <v>1016.9</v>
      </c>
      <c r="AC27" s="30">
        <v>1176.9000000000001</v>
      </c>
      <c r="AD27" s="31">
        <v>1116.8</v>
      </c>
      <c r="AE27" s="30">
        <v>840.6</v>
      </c>
      <c r="AF27" s="81"/>
      <c r="AG27" s="58"/>
      <c r="AH27" s="31"/>
      <c r="AI27" s="58"/>
      <c r="AJ27" s="31">
        <v>972.8</v>
      </c>
      <c r="AK27" s="58">
        <v>1131</v>
      </c>
      <c r="AL27" s="31">
        <v>1204.4036694729</v>
      </c>
      <c r="AM27" s="58">
        <v>872.2</v>
      </c>
      <c r="AN27" s="12"/>
      <c r="AO27" s="71">
        <v>972.8</v>
      </c>
      <c r="AP27" s="171">
        <v>1131</v>
      </c>
      <c r="AQ27" s="71">
        <v>1204.4000000000001</v>
      </c>
      <c r="AR27" s="171">
        <v>1012.2</v>
      </c>
      <c r="AS27" s="71">
        <v>936.3</v>
      </c>
      <c r="AT27" s="171">
        <v>958</v>
      </c>
      <c r="AU27" s="71">
        <v>1185</v>
      </c>
      <c r="AV27" s="171">
        <v>1165</v>
      </c>
      <c r="AW27" s="71">
        <v>940</v>
      </c>
      <c r="AX27" s="171">
        <v>920</v>
      </c>
      <c r="AY27" s="71">
        <v>1137</v>
      </c>
      <c r="AZ27" s="171">
        <v>838</v>
      </c>
      <c r="BA27" s="71">
        <v>630</v>
      </c>
      <c r="BB27" s="171">
        <v>677</v>
      </c>
      <c r="BC27" s="71">
        <v>944</v>
      </c>
      <c r="BD27" s="171">
        <v>741</v>
      </c>
      <c r="BE27" s="71">
        <v>632</v>
      </c>
      <c r="BF27" s="208"/>
      <c r="BG27" s="171">
        <v>644</v>
      </c>
      <c r="BH27" s="71">
        <v>852</v>
      </c>
      <c r="BI27" s="171">
        <v>716</v>
      </c>
      <c r="BJ27" s="71">
        <v>421</v>
      </c>
      <c r="BK27" s="171">
        <v>621</v>
      </c>
      <c r="BL27" s="71">
        <v>449</v>
      </c>
      <c r="BM27" s="171"/>
    </row>
    <row r="28" spans="1:65" ht="12.75" customHeight="1" x14ac:dyDescent="0.2">
      <c r="A28" s="13" t="s">
        <v>131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  <c r="X28" s="31"/>
      <c r="Y28" s="32"/>
      <c r="Z28" s="31"/>
      <c r="AA28" s="30"/>
      <c r="AB28" s="31"/>
      <c r="AC28" s="30"/>
      <c r="AD28" s="31"/>
      <c r="AE28" s="30"/>
      <c r="AF28" s="81"/>
      <c r="AG28" s="58"/>
      <c r="AH28" s="31"/>
      <c r="AI28" s="58"/>
      <c r="AJ28" s="31">
        <v>168.1</v>
      </c>
      <c r="AK28" s="58">
        <v>140</v>
      </c>
      <c r="AL28" s="31">
        <v>140</v>
      </c>
      <c r="AM28" s="58">
        <v>140</v>
      </c>
      <c r="AN28" s="12"/>
      <c r="AO28" s="71">
        <v>168.1</v>
      </c>
      <c r="AP28" s="171">
        <v>140</v>
      </c>
      <c r="AQ28" s="71">
        <v>140</v>
      </c>
      <c r="AR28" s="171">
        <v>140</v>
      </c>
      <c r="AS28" s="71">
        <v>212.9</v>
      </c>
      <c r="AT28" s="171">
        <v>140</v>
      </c>
      <c r="AU28" s="71">
        <v>140</v>
      </c>
      <c r="AV28" s="171">
        <v>152</v>
      </c>
      <c r="AW28" s="71">
        <v>152.4</v>
      </c>
      <c r="AX28" s="171">
        <v>152</v>
      </c>
      <c r="AY28" s="71">
        <v>148</v>
      </c>
      <c r="AZ28" s="171">
        <v>140</v>
      </c>
      <c r="BA28" s="71">
        <v>0</v>
      </c>
      <c r="BB28" s="171">
        <v>0</v>
      </c>
      <c r="BC28" s="71">
        <v>0</v>
      </c>
      <c r="BD28" s="171">
        <v>0</v>
      </c>
      <c r="BE28" s="71">
        <v>0</v>
      </c>
      <c r="BF28" s="208"/>
      <c r="BG28" s="171">
        <v>0</v>
      </c>
      <c r="BH28" s="71">
        <v>0</v>
      </c>
      <c r="BI28" s="171">
        <v>0</v>
      </c>
      <c r="BJ28" s="71">
        <v>0</v>
      </c>
      <c r="BK28" s="171"/>
      <c r="BL28" s="71"/>
      <c r="BM28" s="171"/>
    </row>
    <row r="29" spans="1:65" ht="12.75" customHeight="1" x14ac:dyDescent="0.2">
      <c r="A29" s="24" t="s">
        <v>35</v>
      </c>
      <c r="B29" s="67">
        <v>1120</v>
      </c>
      <c r="C29" s="68">
        <v>780.8</v>
      </c>
      <c r="D29" s="67">
        <v>969.8</v>
      </c>
      <c r="E29" s="68">
        <v>1085.5</v>
      </c>
      <c r="F29" s="67">
        <v>1411.4</v>
      </c>
      <c r="G29" s="68">
        <v>1202</v>
      </c>
      <c r="H29" s="67">
        <v>1331.2</v>
      </c>
      <c r="I29" s="68">
        <v>1282.7</v>
      </c>
      <c r="J29" s="67">
        <v>1541.9</v>
      </c>
      <c r="K29" s="68">
        <v>1356.5</v>
      </c>
      <c r="L29" s="67">
        <v>1608</v>
      </c>
      <c r="M29" s="68">
        <v>1458.8</v>
      </c>
      <c r="N29" s="67">
        <v>1678.7</v>
      </c>
      <c r="O29" s="68">
        <v>1432.6</v>
      </c>
      <c r="P29" s="67">
        <v>1417.2</v>
      </c>
      <c r="Q29" s="68">
        <v>1275.5999999999999</v>
      </c>
      <c r="R29" s="67">
        <v>1432</v>
      </c>
      <c r="S29" s="68">
        <v>1165.2</v>
      </c>
      <c r="T29" s="67">
        <v>1102.3</v>
      </c>
      <c r="U29" s="68">
        <v>1056.5999999999999</v>
      </c>
      <c r="V29" s="67">
        <v>1450.7</v>
      </c>
      <c r="W29" s="68">
        <v>1337.7</v>
      </c>
      <c r="X29" s="67">
        <v>1258.9000000000001</v>
      </c>
      <c r="Y29" s="68">
        <v>1183.7</v>
      </c>
      <c r="Z29" s="67">
        <v>1349.5</v>
      </c>
      <c r="AA29" s="69">
        <v>1229.8</v>
      </c>
      <c r="AB29" s="67">
        <v>1392.4</v>
      </c>
      <c r="AC29" s="69">
        <v>1176.9000000000001</v>
      </c>
      <c r="AD29" s="67">
        <v>1358.6</v>
      </c>
      <c r="AE29" s="69">
        <v>1072.5999999999999</v>
      </c>
      <c r="AF29" s="83"/>
      <c r="AG29" s="70"/>
      <c r="AH29" s="67"/>
      <c r="AI29" s="70"/>
      <c r="AJ29" s="37">
        <v>1071.2</v>
      </c>
      <c r="AK29" s="59">
        <v>1213.5</v>
      </c>
      <c r="AL29" s="37">
        <v>1290.3418469443</v>
      </c>
      <c r="AM29" s="59">
        <v>1088.0999999999999</v>
      </c>
      <c r="AN29" s="93"/>
      <c r="AO29" s="157">
        <v>2008</v>
      </c>
      <c r="AP29" s="172">
        <v>2022</v>
      </c>
      <c r="AQ29" s="157">
        <v>2215.9</v>
      </c>
      <c r="AR29" s="172">
        <v>1995.6</v>
      </c>
      <c r="AS29" s="157">
        <v>1888</v>
      </c>
      <c r="AT29" s="172">
        <v>1854</v>
      </c>
      <c r="AU29" s="157">
        <v>2177</v>
      </c>
      <c r="AV29" s="172">
        <v>2071</v>
      </c>
      <c r="AW29" s="157">
        <v>1937</v>
      </c>
      <c r="AX29" s="172">
        <v>1852</v>
      </c>
      <c r="AY29" s="157">
        <v>2124</v>
      </c>
      <c r="AZ29" s="172">
        <v>1836</v>
      </c>
      <c r="BA29" s="157">
        <v>1419</v>
      </c>
      <c r="BB29" s="172">
        <v>1444</v>
      </c>
      <c r="BC29" s="157">
        <v>1721</v>
      </c>
      <c r="BD29" s="172">
        <v>1597</v>
      </c>
      <c r="BE29" s="157">
        <v>1510</v>
      </c>
      <c r="BF29" s="210"/>
      <c r="BG29" s="172">
        <v>1393</v>
      </c>
      <c r="BH29" s="157">
        <v>1594</v>
      </c>
      <c r="BI29" s="172">
        <v>1517</v>
      </c>
      <c r="BJ29" s="157">
        <v>1233</v>
      </c>
      <c r="BK29" s="172">
        <v>1455</v>
      </c>
      <c r="BL29" s="157">
        <v>2755</v>
      </c>
      <c r="BM29" s="172"/>
    </row>
    <row r="30" spans="1:65" ht="12.75" customHeight="1" x14ac:dyDescent="0.2">
      <c r="A30" s="1"/>
      <c r="B30" s="31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  <c r="X30" s="31"/>
      <c r="Y30" s="48"/>
      <c r="Z30" s="31"/>
      <c r="AA30" s="17"/>
      <c r="AB30" s="31"/>
      <c r="AC30" s="17"/>
      <c r="AD30" s="31"/>
      <c r="AE30" s="17"/>
      <c r="AF30" s="81"/>
      <c r="AG30" s="58"/>
      <c r="AH30" s="31"/>
      <c r="AI30" s="72"/>
      <c r="AJ30" s="31"/>
      <c r="AK30" s="72"/>
      <c r="AL30" s="31"/>
      <c r="AM30" s="72"/>
      <c r="AN30" s="12"/>
      <c r="AO30" s="71"/>
      <c r="AP30" s="171"/>
      <c r="AQ30" s="71"/>
      <c r="AR30" s="171"/>
      <c r="AS30" s="71"/>
      <c r="AT30" s="171"/>
      <c r="AU30" s="71"/>
      <c r="AV30" s="171"/>
      <c r="AW30" s="71"/>
      <c r="AX30" s="171"/>
      <c r="AY30" s="71"/>
      <c r="AZ30" s="171"/>
      <c r="BA30" s="71"/>
      <c r="BB30" s="171"/>
      <c r="BC30" s="71"/>
      <c r="BD30" s="171"/>
      <c r="BE30" s="71"/>
      <c r="BF30" s="208"/>
      <c r="BG30" s="171"/>
      <c r="BH30" s="71"/>
      <c r="BI30" s="171"/>
      <c r="BJ30" s="71"/>
      <c r="BK30" s="171"/>
      <c r="BL30" s="71"/>
      <c r="BM30" s="171"/>
    </row>
    <row r="31" spans="1:65" ht="12.75" customHeight="1" x14ac:dyDescent="0.2">
      <c r="A31" t="s">
        <v>46</v>
      </c>
      <c r="B31" s="31">
        <v>170.6</v>
      </c>
      <c r="C31" s="32">
        <v>169.9</v>
      </c>
      <c r="D31" s="31">
        <v>173.5</v>
      </c>
      <c r="E31" s="32">
        <v>176.6</v>
      </c>
      <c r="F31" s="31">
        <v>203.4</v>
      </c>
      <c r="G31" s="32">
        <v>206.8</v>
      </c>
      <c r="H31" s="31">
        <v>202.2</v>
      </c>
      <c r="I31" s="32">
        <v>201</v>
      </c>
      <c r="J31" s="31">
        <v>201.7</v>
      </c>
      <c r="K31" s="32">
        <v>198.5</v>
      </c>
      <c r="L31" s="31">
        <v>199.2</v>
      </c>
      <c r="M31" s="32">
        <v>198.2</v>
      </c>
      <c r="N31" s="31">
        <v>193.9</v>
      </c>
      <c r="O31" s="32">
        <v>177.4</v>
      </c>
      <c r="P31" s="31">
        <v>177.4</v>
      </c>
      <c r="Q31" s="32">
        <v>178.8</v>
      </c>
      <c r="R31" s="31">
        <v>185.3</v>
      </c>
      <c r="S31" s="32">
        <v>184.4</v>
      </c>
      <c r="T31" s="31">
        <v>191.7</v>
      </c>
      <c r="U31" s="32">
        <v>194.3</v>
      </c>
      <c r="V31" s="31">
        <v>199.9</v>
      </c>
      <c r="W31" s="32">
        <v>201.7</v>
      </c>
      <c r="X31" s="31">
        <v>203</v>
      </c>
      <c r="Y31" s="32">
        <v>199.4</v>
      </c>
      <c r="Z31" s="31">
        <v>197.9</v>
      </c>
      <c r="AA31" s="30">
        <v>202.9</v>
      </c>
      <c r="AB31" s="31">
        <v>204.1</v>
      </c>
      <c r="AC31" s="30">
        <v>205.1</v>
      </c>
      <c r="AD31" s="31">
        <v>210.9</v>
      </c>
      <c r="AE31" s="30">
        <v>209.1</v>
      </c>
      <c r="AF31" s="81"/>
      <c r="AG31" s="58"/>
      <c r="AH31" s="31"/>
      <c r="AI31" s="73"/>
      <c r="AJ31" s="31">
        <v>213.5</v>
      </c>
      <c r="AK31" s="73">
        <v>205.5</v>
      </c>
      <c r="AL31" s="31">
        <v>207.44432997389998</v>
      </c>
      <c r="AM31" s="58">
        <v>203.1</v>
      </c>
      <c r="AN31" s="12"/>
      <c r="AO31" s="71">
        <v>213.5</v>
      </c>
      <c r="AP31" s="171">
        <v>205.5</v>
      </c>
      <c r="AQ31" s="71">
        <v>207.4</v>
      </c>
      <c r="AR31" s="171">
        <v>203.1</v>
      </c>
      <c r="AS31" s="71">
        <v>202.9</v>
      </c>
      <c r="AT31" s="171">
        <v>199.3</v>
      </c>
      <c r="AU31" s="71">
        <v>199.5</v>
      </c>
      <c r="AV31" s="171">
        <v>194.9</v>
      </c>
      <c r="AW31" s="71">
        <v>197.9</v>
      </c>
      <c r="AX31" s="171">
        <v>199</v>
      </c>
      <c r="AY31" s="71"/>
      <c r="AZ31" s="171"/>
      <c r="BA31" s="71"/>
      <c r="BB31" s="171">
        <v>195</v>
      </c>
      <c r="BC31" s="71"/>
      <c r="BD31" s="171"/>
      <c r="BE31" s="71"/>
      <c r="BF31" s="208"/>
      <c r="BG31" s="171">
        <v>192</v>
      </c>
      <c r="BH31" s="71"/>
      <c r="BI31" s="171"/>
      <c r="BJ31" s="71"/>
      <c r="BK31" s="171"/>
      <c r="BL31" s="71">
        <v>110</v>
      </c>
      <c r="BM31" s="171"/>
    </row>
    <row r="32" spans="1:65" ht="12.75" customHeight="1" x14ac:dyDescent="0.2">
      <c r="A32" t="s">
        <v>47</v>
      </c>
      <c r="B32" s="31">
        <v>19.100000000000001</v>
      </c>
      <c r="C32" s="32">
        <v>19.7</v>
      </c>
      <c r="D32" s="31">
        <v>19.5</v>
      </c>
      <c r="E32" s="32">
        <v>22.4</v>
      </c>
      <c r="F32" s="31">
        <v>23.1</v>
      </c>
      <c r="G32" s="32">
        <v>19.899999999999999</v>
      </c>
      <c r="H32" s="31">
        <v>19.600000000000001</v>
      </c>
      <c r="I32" s="32">
        <v>24</v>
      </c>
      <c r="J32" s="31">
        <v>22.1</v>
      </c>
      <c r="K32" s="32">
        <v>19.399999999999999</v>
      </c>
      <c r="L32" s="31">
        <v>18.5</v>
      </c>
      <c r="M32" s="32">
        <v>30.5</v>
      </c>
      <c r="N32" s="31">
        <v>25.9</v>
      </c>
      <c r="O32" s="32">
        <v>25.6</v>
      </c>
      <c r="P32" s="31">
        <v>23.3</v>
      </c>
      <c r="Q32" s="32">
        <v>21.5</v>
      </c>
      <c r="R32" s="31">
        <v>21.4</v>
      </c>
      <c r="S32" s="32">
        <v>20</v>
      </c>
      <c r="T32" s="31">
        <v>19.3</v>
      </c>
      <c r="U32" s="32">
        <v>21.4</v>
      </c>
      <c r="V32" s="31">
        <v>22.9</v>
      </c>
      <c r="W32" s="32">
        <v>29.2</v>
      </c>
      <c r="X32" s="31">
        <v>29.8</v>
      </c>
      <c r="Y32" s="32">
        <v>28.6</v>
      </c>
      <c r="Z32" s="31">
        <v>25.9</v>
      </c>
      <c r="AA32" s="30">
        <v>26.3</v>
      </c>
      <c r="AB32" s="31">
        <v>24.3</v>
      </c>
      <c r="AC32" s="30">
        <v>48.5</v>
      </c>
      <c r="AD32" s="31">
        <v>50.5</v>
      </c>
      <c r="AE32" s="30">
        <v>53.1</v>
      </c>
      <c r="AF32" s="81"/>
      <c r="AG32" s="58"/>
      <c r="AH32" s="31"/>
      <c r="AI32" s="73"/>
      <c r="AJ32" s="31">
        <v>52.9</v>
      </c>
      <c r="AK32" s="73">
        <v>36.9</v>
      </c>
      <c r="AL32" s="31">
        <v>33.182512163200002</v>
      </c>
      <c r="AM32" s="58">
        <v>31.5</v>
      </c>
      <c r="AN32" s="12"/>
      <c r="AO32" s="71">
        <v>52.9</v>
      </c>
      <c r="AP32" s="171">
        <v>36.9</v>
      </c>
      <c r="AQ32" s="71">
        <v>33.200000000000003</v>
      </c>
      <c r="AR32" s="171">
        <v>31.5</v>
      </c>
      <c r="AS32" s="71">
        <v>29.1</v>
      </c>
      <c r="AT32" s="171">
        <v>26.9</v>
      </c>
      <c r="AU32" s="71">
        <v>28.1</v>
      </c>
      <c r="AV32" s="171">
        <v>25.8</v>
      </c>
      <c r="AW32" s="71">
        <v>23.9</v>
      </c>
      <c r="AX32" s="171">
        <v>44</v>
      </c>
      <c r="AY32" s="71"/>
      <c r="AZ32" s="171"/>
      <c r="BA32" s="71"/>
      <c r="BB32" s="171">
        <v>31</v>
      </c>
      <c r="BC32" s="71"/>
      <c r="BD32" s="171"/>
      <c r="BE32" s="71"/>
      <c r="BF32" s="208"/>
      <c r="BG32" s="171">
        <v>16</v>
      </c>
      <c r="BH32" s="71"/>
      <c r="BI32" s="171"/>
      <c r="BJ32" s="71"/>
      <c r="BK32" s="171"/>
      <c r="BL32" s="71">
        <v>6</v>
      </c>
      <c r="BM32" s="171"/>
    </row>
    <row r="33" spans="1:65" ht="12.75" customHeight="1" x14ac:dyDescent="0.2">
      <c r="A33" t="s">
        <v>48</v>
      </c>
      <c r="B33" s="31">
        <v>0.3</v>
      </c>
      <c r="C33" s="32">
        <v>0.3</v>
      </c>
      <c r="D33" s="31">
        <v>0.3</v>
      </c>
      <c r="E33" s="32">
        <v>0.2</v>
      </c>
      <c r="F33" s="31">
        <v>0.2</v>
      </c>
      <c r="G33" s="32">
        <v>0.2</v>
      </c>
      <c r="H33" s="31">
        <v>0.2</v>
      </c>
      <c r="I33" s="32">
        <v>0.2</v>
      </c>
      <c r="J33" s="31">
        <v>0.2</v>
      </c>
      <c r="K33" s="32">
        <v>0.2</v>
      </c>
      <c r="L33" s="31">
        <v>0.2</v>
      </c>
      <c r="M33" s="32">
        <v>0.2</v>
      </c>
      <c r="N33" s="31">
        <v>0.2</v>
      </c>
      <c r="O33" s="32">
        <v>0.2</v>
      </c>
      <c r="P33" s="31">
        <v>0.2</v>
      </c>
      <c r="Q33" s="32">
        <v>0.1</v>
      </c>
      <c r="R33" s="31">
        <v>0.1</v>
      </c>
      <c r="S33" s="32">
        <v>0.1</v>
      </c>
      <c r="T33" s="31">
        <v>0.1</v>
      </c>
      <c r="U33" s="32">
        <v>0.1</v>
      </c>
      <c r="V33" s="31">
        <v>0.1</v>
      </c>
      <c r="W33" s="32">
        <v>0.1</v>
      </c>
      <c r="X33" s="31">
        <v>0.1</v>
      </c>
      <c r="Y33" s="32">
        <v>0.1</v>
      </c>
      <c r="Z33" s="31">
        <v>0.1</v>
      </c>
      <c r="AA33" s="30">
        <v>0.1</v>
      </c>
      <c r="AB33" s="31">
        <v>0</v>
      </c>
      <c r="AC33" s="30">
        <v>0</v>
      </c>
      <c r="AD33" s="31">
        <v>0</v>
      </c>
      <c r="AE33" s="30">
        <v>0</v>
      </c>
      <c r="AF33" s="81"/>
      <c r="AG33" s="58"/>
      <c r="AH33" s="31"/>
      <c r="AI33" s="58"/>
      <c r="AJ33" s="31">
        <v>0</v>
      </c>
      <c r="AK33" s="58">
        <v>0</v>
      </c>
      <c r="AL33" s="31">
        <v>0</v>
      </c>
      <c r="AM33" s="58">
        <v>0</v>
      </c>
      <c r="AN33" s="12"/>
      <c r="AO33" s="71">
        <v>0</v>
      </c>
      <c r="AP33" s="171">
        <v>0</v>
      </c>
      <c r="AQ33" s="71">
        <v>0</v>
      </c>
      <c r="AR33" s="171">
        <v>0</v>
      </c>
      <c r="AS33" s="71">
        <v>0</v>
      </c>
      <c r="AT33" s="171">
        <v>0</v>
      </c>
      <c r="AU33" s="71">
        <v>0</v>
      </c>
      <c r="AV33" s="171">
        <v>0</v>
      </c>
      <c r="AW33" s="71">
        <v>0</v>
      </c>
      <c r="AX33" s="171">
        <v>0</v>
      </c>
      <c r="AY33" s="71"/>
      <c r="AZ33" s="171"/>
      <c r="BA33" s="71"/>
      <c r="BB33" s="171">
        <v>0</v>
      </c>
      <c r="BC33" s="71"/>
      <c r="BD33" s="171"/>
      <c r="BE33" s="71"/>
      <c r="BF33" s="208"/>
      <c r="BG33" s="171">
        <v>0</v>
      </c>
      <c r="BH33" s="71"/>
      <c r="BI33" s="171"/>
      <c r="BJ33" s="71"/>
      <c r="BK33" s="171"/>
      <c r="BL33" s="71"/>
      <c r="BM33" s="171"/>
    </row>
    <row r="34" spans="1:65" ht="12.75" customHeight="1" x14ac:dyDescent="0.2">
      <c r="A34" t="s">
        <v>49</v>
      </c>
      <c r="B34" s="31">
        <v>0</v>
      </c>
      <c r="C34" s="32">
        <v>26</v>
      </c>
      <c r="D34" s="31">
        <v>24.6</v>
      </c>
      <c r="E34" s="32">
        <v>22.3</v>
      </c>
      <c r="F34" s="31">
        <v>21.6</v>
      </c>
      <c r="G34" s="32">
        <v>20.399999999999999</v>
      </c>
      <c r="H34" s="31">
        <v>21.4</v>
      </c>
      <c r="I34" s="32">
        <v>20.6</v>
      </c>
      <c r="J34" s="31">
        <v>21</v>
      </c>
      <c r="K34" s="32">
        <v>20.6</v>
      </c>
      <c r="L34" s="31">
        <v>20.2</v>
      </c>
      <c r="M34" s="32">
        <v>22.5</v>
      </c>
      <c r="N34" s="31">
        <v>21.1</v>
      </c>
      <c r="O34" s="32">
        <v>19.600000000000001</v>
      </c>
      <c r="P34" s="31">
        <v>19.7</v>
      </c>
      <c r="Q34" s="32">
        <v>19.8</v>
      </c>
      <c r="R34" s="31">
        <v>19.100000000000001</v>
      </c>
      <c r="S34" s="32">
        <v>20.7</v>
      </c>
      <c r="T34" s="31">
        <v>20.2</v>
      </c>
      <c r="U34" s="32">
        <v>19.600000000000001</v>
      </c>
      <c r="V34" s="31">
        <v>20.100000000000001</v>
      </c>
      <c r="W34" s="32">
        <v>19.399999999999999</v>
      </c>
      <c r="X34" s="31">
        <v>21.1</v>
      </c>
      <c r="Y34" s="32">
        <v>20.5</v>
      </c>
      <c r="Z34" s="31">
        <v>19.5</v>
      </c>
      <c r="AA34" s="30">
        <v>16</v>
      </c>
      <c r="AB34" s="31">
        <v>15</v>
      </c>
      <c r="AC34" s="30">
        <v>17.5</v>
      </c>
      <c r="AD34" s="31">
        <v>16.5</v>
      </c>
      <c r="AE34" s="30">
        <v>17.8</v>
      </c>
      <c r="AF34" s="81"/>
      <c r="AG34" s="58"/>
      <c r="AH34" s="31"/>
      <c r="AI34" s="58"/>
      <c r="AJ34" s="31">
        <v>15.6</v>
      </c>
      <c r="AK34" s="58">
        <v>15.4</v>
      </c>
      <c r="AL34" s="31">
        <v>17.7942602864</v>
      </c>
      <c r="AM34" s="58">
        <v>17.2</v>
      </c>
      <c r="AN34" s="12"/>
      <c r="AO34" s="71">
        <v>15.6</v>
      </c>
      <c r="AP34" s="171">
        <v>15.4</v>
      </c>
      <c r="AQ34" s="71">
        <v>17.8</v>
      </c>
      <c r="AR34" s="171">
        <v>17.2</v>
      </c>
      <c r="AS34" s="71">
        <v>16.399999999999999</v>
      </c>
      <c r="AT34" s="171">
        <v>11.5</v>
      </c>
      <c r="AU34" s="71">
        <v>13.4</v>
      </c>
      <c r="AV34" s="171">
        <v>13.8</v>
      </c>
      <c r="AW34" s="71">
        <v>24.2</v>
      </c>
      <c r="AX34" s="171">
        <v>26</v>
      </c>
      <c r="AY34" s="71"/>
      <c r="AZ34" s="171"/>
      <c r="BA34" s="71"/>
      <c r="BB34" s="171">
        <v>29</v>
      </c>
      <c r="BC34" s="71"/>
      <c r="BD34" s="171"/>
      <c r="BE34" s="71"/>
      <c r="BF34" s="208"/>
      <c r="BG34" s="171">
        <v>24</v>
      </c>
      <c r="BH34" s="71"/>
      <c r="BI34" s="171"/>
      <c r="BJ34" s="71"/>
      <c r="BK34" s="171"/>
      <c r="BL34" s="71">
        <v>14</v>
      </c>
      <c r="BM34" s="171"/>
    </row>
    <row r="35" spans="1:65" ht="12.75" customHeight="1" x14ac:dyDescent="0.2">
      <c r="A35" t="s">
        <v>77</v>
      </c>
      <c r="B35" s="31">
        <v>27.7</v>
      </c>
      <c r="C35" s="32">
        <v>0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31">
        <v>0</v>
      </c>
      <c r="K35" s="32">
        <v>6.3</v>
      </c>
      <c r="L35" s="31">
        <v>8.1999999999999993</v>
      </c>
      <c r="M35" s="32">
        <v>1</v>
      </c>
      <c r="N35" s="31">
        <v>0</v>
      </c>
      <c r="O35" s="32">
        <v>0</v>
      </c>
      <c r="P35" s="31">
        <v>0</v>
      </c>
      <c r="Q35" s="32">
        <v>0</v>
      </c>
      <c r="R35" s="31">
        <v>3</v>
      </c>
      <c r="S35" s="32">
        <v>0</v>
      </c>
      <c r="T35" s="31">
        <v>0</v>
      </c>
      <c r="U35" s="32">
        <v>13.6</v>
      </c>
      <c r="V35" s="31">
        <v>10.8</v>
      </c>
      <c r="W35" s="32">
        <v>0.9</v>
      </c>
      <c r="X35" s="31">
        <v>4.2</v>
      </c>
      <c r="Y35" s="32">
        <v>13.8</v>
      </c>
      <c r="Z35" s="31">
        <v>18</v>
      </c>
      <c r="AA35" s="30">
        <v>20.2</v>
      </c>
      <c r="AB35" s="31">
        <v>30.3</v>
      </c>
      <c r="AC35" s="30">
        <v>9.5</v>
      </c>
      <c r="AD35" s="31">
        <v>1.5</v>
      </c>
      <c r="AE35" s="30">
        <v>1.7</v>
      </c>
      <c r="AF35" s="81"/>
      <c r="AG35" s="58"/>
      <c r="AH35" s="31"/>
      <c r="AI35" s="58"/>
      <c r="AJ35" s="31">
        <v>0.4</v>
      </c>
      <c r="AK35" s="58">
        <v>0</v>
      </c>
      <c r="AL35" s="31">
        <v>0</v>
      </c>
      <c r="AM35" s="58">
        <v>0</v>
      </c>
      <c r="AN35" s="12"/>
      <c r="AO35" s="71">
        <v>0.4</v>
      </c>
      <c r="AP35" s="171">
        <v>0</v>
      </c>
      <c r="AQ35" s="71">
        <v>0</v>
      </c>
      <c r="AR35" s="171">
        <v>0</v>
      </c>
      <c r="AS35" s="71">
        <v>0</v>
      </c>
      <c r="AT35" s="171">
        <v>0</v>
      </c>
      <c r="AU35" s="71">
        <v>0</v>
      </c>
      <c r="AV35" s="171">
        <v>0</v>
      </c>
      <c r="AW35" s="71">
        <v>0</v>
      </c>
      <c r="AX35" s="171">
        <v>0</v>
      </c>
      <c r="AY35" s="71"/>
      <c r="AZ35" s="171"/>
      <c r="BA35" s="71"/>
      <c r="BB35" s="171">
        <v>0</v>
      </c>
      <c r="BC35" s="71"/>
      <c r="BD35" s="171"/>
      <c r="BE35" s="71"/>
      <c r="BF35" s="208"/>
      <c r="BG35" s="171">
        <v>0</v>
      </c>
      <c r="BH35" s="71"/>
      <c r="BI35" s="171"/>
      <c r="BJ35" s="71"/>
      <c r="BK35" s="171"/>
      <c r="BL35" s="71"/>
      <c r="BM35" s="171"/>
    </row>
    <row r="36" spans="1:65" ht="12.75" customHeight="1" x14ac:dyDescent="0.2">
      <c r="A36" s="13" t="s">
        <v>165</v>
      </c>
      <c r="B36" s="31">
        <v>0</v>
      </c>
      <c r="C36" s="32">
        <v>0</v>
      </c>
      <c r="D36" s="31">
        <v>0</v>
      </c>
      <c r="E36" s="32">
        <v>0</v>
      </c>
      <c r="F36" s="31">
        <v>0</v>
      </c>
      <c r="G36" s="32">
        <v>0</v>
      </c>
      <c r="H36" s="31">
        <v>0</v>
      </c>
      <c r="I36" s="32">
        <v>0</v>
      </c>
      <c r="J36" s="31">
        <v>0</v>
      </c>
      <c r="K36" s="32">
        <v>0</v>
      </c>
      <c r="L36" s="31">
        <v>0</v>
      </c>
      <c r="M36" s="32">
        <v>0</v>
      </c>
      <c r="N36" s="31">
        <v>0</v>
      </c>
      <c r="O36" s="32">
        <v>0</v>
      </c>
      <c r="P36" s="31">
        <v>0</v>
      </c>
      <c r="Q36" s="32">
        <v>0</v>
      </c>
      <c r="R36" s="31">
        <v>0</v>
      </c>
      <c r="S36" s="32">
        <v>0</v>
      </c>
      <c r="T36" s="31">
        <v>0</v>
      </c>
      <c r="U36" s="32">
        <v>0</v>
      </c>
      <c r="V36" s="31">
        <v>0</v>
      </c>
      <c r="W36" s="32">
        <v>0</v>
      </c>
      <c r="X36" s="31">
        <v>0</v>
      </c>
      <c r="Y36" s="32">
        <v>0</v>
      </c>
      <c r="Z36" s="31">
        <v>0</v>
      </c>
      <c r="AA36" s="30">
        <v>0</v>
      </c>
      <c r="AB36" s="31">
        <v>0</v>
      </c>
      <c r="AC36" s="30">
        <v>0</v>
      </c>
      <c r="AD36" s="31">
        <v>0</v>
      </c>
      <c r="AE36" s="95">
        <v>0</v>
      </c>
      <c r="AF36" s="81"/>
      <c r="AG36" s="58"/>
      <c r="AH36" s="31"/>
      <c r="AI36" s="58"/>
      <c r="AJ36" s="31">
        <v>0</v>
      </c>
      <c r="AK36" s="58">
        <v>0</v>
      </c>
      <c r="AL36" s="31">
        <v>0</v>
      </c>
      <c r="AM36" s="58">
        <v>0</v>
      </c>
      <c r="AN36" s="12"/>
      <c r="AO36" s="71">
        <v>0</v>
      </c>
      <c r="AP36" s="171">
        <v>0</v>
      </c>
      <c r="AQ36" s="71">
        <v>0</v>
      </c>
      <c r="AR36" s="171">
        <v>0</v>
      </c>
      <c r="AS36" s="71">
        <v>1.4</v>
      </c>
      <c r="AT36" s="171">
        <v>4.8</v>
      </c>
      <c r="AU36" s="71">
        <v>4.7</v>
      </c>
      <c r="AV36" s="171">
        <v>4.9000000000000004</v>
      </c>
      <c r="AW36" s="71">
        <v>5</v>
      </c>
      <c r="AX36" s="171">
        <v>2</v>
      </c>
      <c r="AY36" s="71"/>
      <c r="AZ36" s="171"/>
      <c r="BA36" s="71"/>
      <c r="BB36" s="171">
        <v>5</v>
      </c>
      <c r="BC36" s="71"/>
      <c r="BD36" s="171"/>
      <c r="BE36" s="71"/>
      <c r="BF36" s="208"/>
      <c r="BG36" s="171">
        <v>14</v>
      </c>
      <c r="BH36" s="71"/>
      <c r="BI36" s="171"/>
      <c r="BJ36" s="71"/>
      <c r="BK36" s="171"/>
      <c r="BL36" s="71">
        <v>9</v>
      </c>
      <c r="BM36" s="171"/>
    </row>
    <row r="37" spans="1:65" ht="12.75" customHeight="1" x14ac:dyDescent="0.2">
      <c r="A37" s="24" t="s">
        <v>50</v>
      </c>
      <c r="B37" s="67">
        <v>217.7</v>
      </c>
      <c r="C37" s="68">
        <v>215.9</v>
      </c>
      <c r="D37" s="67">
        <v>217.9</v>
      </c>
      <c r="E37" s="68">
        <v>221.5</v>
      </c>
      <c r="F37" s="67">
        <v>248.3</v>
      </c>
      <c r="G37" s="68">
        <v>247.3</v>
      </c>
      <c r="H37" s="67">
        <v>243.4</v>
      </c>
      <c r="I37" s="68">
        <v>245.8</v>
      </c>
      <c r="J37" s="67">
        <v>245</v>
      </c>
      <c r="K37" s="68">
        <v>245</v>
      </c>
      <c r="L37" s="67">
        <v>246.3</v>
      </c>
      <c r="M37" s="68">
        <v>252.4</v>
      </c>
      <c r="N37" s="67">
        <v>241.1</v>
      </c>
      <c r="O37" s="68">
        <v>222.8</v>
      </c>
      <c r="P37" s="67">
        <v>220.6</v>
      </c>
      <c r="Q37" s="68">
        <v>220.2</v>
      </c>
      <c r="R37" s="67">
        <v>228.9</v>
      </c>
      <c r="S37" s="68">
        <v>225.2</v>
      </c>
      <c r="T37" s="67">
        <v>231.3</v>
      </c>
      <c r="U37" s="68">
        <v>249</v>
      </c>
      <c r="V37" s="67">
        <v>253.8</v>
      </c>
      <c r="W37" s="68">
        <v>251.3</v>
      </c>
      <c r="X37" s="67">
        <v>258.2</v>
      </c>
      <c r="Y37" s="68">
        <v>262.39999999999998</v>
      </c>
      <c r="Z37" s="67">
        <v>261.39999999999998</v>
      </c>
      <c r="AA37" s="69">
        <v>265.5</v>
      </c>
      <c r="AB37" s="67">
        <v>273.7</v>
      </c>
      <c r="AC37" s="69">
        <v>280.60000000000002</v>
      </c>
      <c r="AD37" s="67">
        <v>279.39999999999998</v>
      </c>
      <c r="AE37" s="69">
        <v>281.7</v>
      </c>
      <c r="AF37" s="83"/>
      <c r="AG37" s="70"/>
      <c r="AH37" s="67"/>
      <c r="AI37" s="70"/>
      <c r="AJ37" s="37">
        <v>282.39999999999998</v>
      </c>
      <c r="AK37" s="59">
        <v>257.8</v>
      </c>
      <c r="AL37" s="37">
        <v>258.42110242350003</v>
      </c>
      <c r="AM37" s="59">
        <v>251.8</v>
      </c>
      <c r="AN37" s="93"/>
      <c r="AO37" s="157">
        <v>282.39999999999998</v>
      </c>
      <c r="AP37" s="172">
        <v>257.8</v>
      </c>
      <c r="AQ37" s="157">
        <v>258.39999999999998</v>
      </c>
      <c r="AR37" s="172">
        <v>251.79999999999998</v>
      </c>
      <c r="AS37" s="157">
        <v>249.8</v>
      </c>
      <c r="AT37" s="172">
        <v>242.5</v>
      </c>
      <c r="AU37" s="157">
        <v>245.7</v>
      </c>
      <c r="AV37" s="172">
        <v>239.4</v>
      </c>
      <c r="AW37" s="157">
        <v>251</v>
      </c>
      <c r="AX37" s="172">
        <v>271</v>
      </c>
      <c r="AY37" s="157">
        <v>262</v>
      </c>
      <c r="AZ37" s="172">
        <v>270</v>
      </c>
      <c r="BA37" s="157">
        <v>266</v>
      </c>
      <c r="BB37" s="172">
        <v>260</v>
      </c>
      <c r="BC37" s="157">
        <v>259</v>
      </c>
      <c r="BD37" s="172">
        <v>255</v>
      </c>
      <c r="BE37" s="157">
        <v>251</v>
      </c>
      <c r="BF37" s="210"/>
      <c r="BG37" s="172">
        <v>246</v>
      </c>
      <c r="BH37" s="157">
        <v>243</v>
      </c>
      <c r="BI37" s="172">
        <v>235</v>
      </c>
      <c r="BJ37" s="157">
        <v>142</v>
      </c>
      <c r="BK37" s="172">
        <v>226</v>
      </c>
      <c r="BL37" s="157">
        <v>139</v>
      </c>
      <c r="BM37" s="172"/>
    </row>
    <row r="38" spans="1:65" ht="12.75" customHeight="1" x14ac:dyDescent="0.2"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 t="s">
        <v>30</v>
      </c>
      <c r="AA38" s="30"/>
      <c r="AB38" s="31"/>
      <c r="AC38" s="30"/>
      <c r="AD38" s="31"/>
      <c r="AE38" s="30"/>
      <c r="AF38" s="81"/>
      <c r="AG38" s="58"/>
      <c r="AH38" s="31"/>
      <c r="AI38" s="72"/>
      <c r="AJ38" s="31"/>
      <c r="AK38" s="72"/>
      <c r="AL38" s="31"/>
      <c r="AM38" s="72"/>
      <c r="AN38" s="12"/>
      <c r="AO38" s="71"/>
      <c r="AP38" s="171"/>
      <c r="AQ38" s="71"/>
      <c r="AR38" s="171"/>
      <c r="AS38" s="71"/>
      <c r="AT38" s="171"/>
      <c r="AU38" s="71"/>
      <c r="AV38" s="171"/>
      <c r="AW38" s="71"/>
      <c r="AX38" s="171"/>
      <c r="AY38" s="71"/>
      <c r="AZ38" s="171"/>
      <c r="BA38" s="71"/>
      <c r="BB38" s="171"/>
      <c r="BC38" s="71"/>
      <c r="BD38" s="171"/>
      <c r="BE38" s="71"/>
      <c r="BF38" s="208"/>
      <c r="BG38" s="171"/>
      <c r="BH38" s="71"/>
      <c r="BI38" s="171"/>
      <c r="BJ38" s="71"/>
      <c r="BK38" s="171"/>
      <c r="BL38" s="71"/>
      <c r="BM38" s="171"/>
    </row>
    <row r="39" spans="1:65" ht="12.75" customHeight="1" x14ac:dyDescent="0.2">
      <c r="A39" t="s">
        <v>51</v>
      </c>
      <c r="B39" s="31">
        <v>32.799999999999997</v>
      </c>
      <c r="C39" s="32">
        <v>30.6</v>
      </c>
      <c r="D39" s="31">
        <v>30</v>
      </c>
      <c r="E39" s="32">
        <v>159.69999999999999</v>
      </c>
      <c r="F39" s="31">
        <v>158.19999999999999</v>
      </c>
      <c r="G39" s="32">
        <v>182.7</v>
      </c>
      <c r="H39" s="31">
        <v>174.4</v>
      </c>
      <c r="I39" s="32">
        <v>177.6</v>
      </c>
      <c r="J39" s="31">
        <v>177</v>
      </c>
      <c r="K39" s="32">
        <v>177.7</v>
      </c>
      <c r="L39" s="31">
        <v>176.5</v>
      </c>
      <c r="M39" s="32">
        <v>174.6</v>
      </c>
      <c r="N39" s="31">
        <v>172.6</v>
      </c>
      <c r="O39" s="32">
        <v>169.9</v>
      </c>
      <c r="P39" s="31">
        <v>168.9</v>
      </c>
      <c r="Q39" s="32">
        <v>167.3</v>
      </c>
      <c r="R39" s="31">
        <v>166</v>
      </c>
      <c r="S39" s="32">
        <v>164.2</v>
      </c>
      <c r="T39" s="31">
        <v>163</v>
      </c>
      <c r="U39" s="32">
        <v>161.5</v>
      </c>
      <c r="V39" s="31">
        <v>160.19999999999999</v>
      </c>
      <c r="W39" s="32">
        <v>158.6</v>
      </c>
      <c r="X39" s="31">
        <v>157</v>
      </c>
      <c r="Y39" s="32">
        <v>155</v>
      </c>
      <c r="Z39" s="31">
        <v>153.4</v>
      </c>
      <c r="AA39" s="30">
        <v>152.80000000000001</v>
      </c>
      <c r="AB39" s="31">
        <v>151.80000000000001</v>
      </c>
      <c r="AC39" s="30">
        <v>151.69999999999999</v>
      </c>
      <c r="AD39" s="31">
        <v>151</v>
      </c>
      <c r="AE39" s="30">
        <v>151.4</v>
      </c>
      <c r="AF39" s="81"/>
      <c r="AG39" s="58"/>
      <c r="AH39" s="31"/>
      <c r="AI39" s="58"/>
      <c r="AJ39" s="31">
        <v>7.8</v>
      </c>
      <c r="AK39" s="58">
        <v>8.6</v>
      </c>
      <c r="AL39" s="31">
        <v>8.5701156660999978</v>
      </c>
      <c r="AM39" s="58">
        <v>8.4</v>
      </c>
      <c r="AN39" s="12"/>
      <c r="AO39" s="71">
        <v>7.8</v>
      </c>
      <c r="AP39" s="171">
        <v>8.6</v>
      </c>
      <c r="AQ39" s="71">
        <v>8.6</v>
      </c>
      <c r="AR39" s="171">
        <v>8.4</v>
      </c>
      <c r="AS39" s="71">
        <v>8.1999999999999993</v>
      </c>
      <c r="AT39" s="171">
        <v>7</v>
      </c>
      <c r="AU39" s="71">
        <v>7.5</v>
      </c>
      <c r="AV39" s="171">
        <v>7.1</v>
      </c>
      <c r="AW39" s="71">
        <v>7.2</v>
      </c>
      <c r="AX39" s="171">
        <v>6</v>
      </c>
      <c r="AY39" s="71"/>
      <c r="AZ39" s="171"/>
      <c r="BA39" s="71"/>
      <c r="BB39" s="171">
        <v>7</v>
      </c>
      <c r="BC39" s="71"/>
      <c r="BD39" s="171"/>
      <c r="BE39" s="71"/>
      <c r="BF39" s="208"/>
      <c r="BG39" s="171">
        <v>6</v>
      </c>
      <c r="BH39" s="71"/>
      <c r="BI39" s="171"/>
      <c r="BJ39" s="71"/>
      <c r="BK39" s="171"/>
      <c r="BL39" s="71">
        <v>14</v>
      </c>
      <c r="BM39" s="171"/>
    </row>
    <row r="40" spans="1:65" ht="12.75" customHeight="1" x14ac:dyDescent="0.2">
      <c r="A40" t="s">
        <v>52</v>
      </c>
      <c r="B40" s="31">
        <v>97.7</v>
      </c>
      <c r="C40" s="32">
        <v>102.2</v>
      </c>
      <c r="D40" s="31">
        <v>102</v>
      </c>
      <c r="E40" s="32">
        <v>87.1</v>
      </c>
      <c r="F40" s="31">
        <v>86.1</v>
      </c>
      <c r="G40" s="32">
        <v>100.6</v>
      </c>
      <c r="H40" s="31">
        <v>99.7</v>
      </c>
      <c r="I40" s="32">
        <v>100.2</v>
      </c>
      <c r="J40" s="31">
        <v>100.9</v>
      </c>
      <c r="K40" s="32">
        <v>103.1</v>
      </c>
      <c r="L40" s="31">
        <v>107.3</v>
      </c>
      <c r="M40" s="32">
        <v>108</v>
      </c>
      <c r="N40" s="31">
        <v>105.7</v>
      </c>
      <c r="O40" s="32">
        <v>100.8</v>
      </c>
      <c r="P40" s="31">
        <v>121.3</v>
      </c>
      <c r="Q40" s="32">
        <v>124.5</v>
      </c>
      <c r="R40" s="31">
        <v>120.1</v>
      </c>
      <c r="S40" s="32">
        <v>120.2</v>
      </c>
      <c r="T40" s="31">
        <v>127.1</v>
      </c>
      <c r="U40" s="32">
        <v>132.5</v>
      </c>
      <c r="V40" s="31">
        <v>128</v>
      </c>
      <c r="W40" s="32">
        <v>132.19999999999999</v>
      </c>
      <c r="X40" s="31">
        <v>126.7</v>
      </c>
      <c r="Y40" s="32">
        <v>118</v>
      </c>
      <c r="Z40" s="31">
        <v>107.3</v>
      </c>
      <c r="AA40" s="30">
        <v>93.6</v>
      </c>
      <c r="AB40" s="31">
        <v>95.2</v>
      </c>
      <c r="AC40" s="30">
        <v>97.7</v>
      </c>
      <c r="AD40" s="31">
        <v>90.8</v>
      </c>
      <c r="AE40" s="30">
        <v>90.1</v>
      </c>
      <c r="AF40" s="81"/>
      <c r="AG40" s="58"/>
      <c r="AH40" s="31"/>
      <c r="AI40" s="58"/>
      <c r="AJ40" s="31">
        <v>77.3</v>
      </c>
      <c r="AK40" s="58">
        <v>70.400000000000006</v>
      </c>
      <c r="AL40" s="31">
        <v>63.234219926799994</v>
      </c>
      <c r="AM40" s="58">
        <v>65.099999999999994</v>
      </c>
      <c r="AN40" s="12"/>
      <c r="AO40" s="71">
        <v>77.3</v>
      </c>
      <c r="AP40" s="171">
        <v>70.400000000000006</v>
      </c>
      <c r="AQ40" s="71">
        <v>63.2</v>
      </c>
      <c r="AR40" s="171">
        <v>65.099999999999994</v>
      </c>
      <c r="AS40" s="71">
        <v>42.9</v>
      </c>
      <c r="AT40" s="171">
        <v>44</v>
      </c>
      <c r="AU40" s="71">
        <v>40.9</v>
      </c>
      <c r="AV40" s="171">
        <v>40.4</v>
      </c>
      <c r="AW40" s="71">
        <v>44.9</v>
      </c>
      <c r="AX40" s="171">
        <v>42</v>
      </c>
      <c r="AY40" s="71"/>
      <c r="AZ40" s="171"/>
      <c r="BA40" s="71"/>
      <c r="BB40" s="171">
        <v>56</v>
      </c>
      <c r="BC40" s="71"/>
      <c r="BD40" s="171"/>
      <c r="BE40" s="71"/>
      <c r="BF40" s="208"/>
      <c r="BG40" s="171">
        <v>52</v>
      </c>
      <c r="BH40" s="71"/>
      <c r="BI40" s="171"/>
      <c r="BJ40" s="71"/>
      <c r="BK40" s="171"/>
      <c r="BL40" s="71">
        <v>33</v>
      </c>
      <c r="BM40" s="171"/>
    </row>
    <row r="41" spans="1:65" ht="12.75" customHeight="1" x14ac:dyDescent="0.2">
      <c r="A41" t="s">
        <v>53</v>
      </c>
      <c r="B41" s="31">
        <v>63.2</v>
      </c>
      <c r="C41" s="32">
        <v>68.400000000000006</v>
      </c>
      <c r="D41" s="31">
        <v>75.900000000000006</v>
      </c>
      <c r="E41" s="32">
        <v>83.7</v>
      </c>
      <c r="F41" s="31">
        <v>94</v>
      </c>
      <c r="G41" s="32">
        <v>112.7</v>
      </c>
      <c r="H41" s="31">
        <v>117.4</v>
      </c>
      <c r="I41" s="32">
        <v>122.8</v>
      </c>
      <c r="J41" s="31">
        <v>117.8</v>
      </c>
      <c r="K41" s="32">
        <v>124.5</v>
      </c>
      <c r="L41" s="31">
        <v>129</v>
      </c>
      <c r="M41" s="32">
        <v>129.80000000000001</v>
      </c>
      <c r="N41" s="31">
        <v>125.3</v>
      </c>
      <c r="O41" s="32">
        <v>119.7</v>
      </c>
      <c r="P41" s="31">
        <v>123.4</v>
      </c>
      <c r="Q41" s="32">
        <v>119.6</v>
      </c>
      <c r="R41" s="31">
        <v>112.9</v>
      </c>
      <c r="S41" s="32">
        <v>105.8</v>
      </c>
      <c r="T41" s="31">
        <v>107.1</v>
      </c>
      <c r="U41" s="32">
        <v>106.9</v>
      </c>
      <c r="V41" s="31">
        <v>102.5</v>
      </c>
      <c r="W41" s="32">
        <v>106.7</v>
      </c>
      <c r="X41" s="31">
        <v>102.2</v>
      </c>
      <c r="Y41" s="32">
        <v>96.6</v>
      </c>
      <c r="Z41" s="31">
        <v>89.8</v>
      </c>
      <c r="AA41" s="30">
        <v>82.6</v>
      </c>
      <c r="AB41" s="31">
        <v>80.2</v>
      </c>
      <c r="AC41" s="30">
        <v>86</v>
      </c>
      <c r="AD41" s="31">
        <v>80.8</v>
      </c>
      <c r="AE41" s="30">
        <v>79.599999999999994</v>
      </c>
      <c r="AF41" s="81"/>
      <c r="AG41" s="58"/>
      <c r="AH41" s="31"/>
      <c r="AI41" s="58"/>
      <c r="AJ41" s="31">
        <v>63.7</v>
      </c>
      <c r="AK41" s="58">
        <v>57.6</v>
      </c>
      <c r="AL41" s="31">
        <v>54.753797030599998</v>
      </c>
      <c r="AM41" s="58">
        <v>59.5</v>
      </c>
      <c r="AN41" s="12"/>
      <c r="AO41" s="71">
        <v>63.7</v>
      </c>
      <c r="AP41" s="171">
        <v>57.6</v>
      </c>
      <c r="AQ41" s="71">
        <v>54.8</v>
      </c>
      <c r="AR41" s="171">
        <v>59.5</v>
      </c>
      <c r="AS41" s="71">
        <v>56.5</v>
      </c>
      <c r="AT41" s="171">
        <v>50.5</v>
      </c>
      <c r="AU41" s="71">
        <v>46.5</v>
      </c>
      <c r="AV41" s="171">
        <v>46.7</v>
      </c>
      <c r="AW41" s="71">
        <v>49.8</v>
      </c>
      <c r="AX41" s="171">
        <v>48</v>
      </c>
      <c r="AY41" s="71"/>
      <c r="AZ41" s="171"/>
      <c r="BA41" s="71"/>
      <c r="BB41" s="171">
        <v>56</v>
      </c>
      <c r="BC41" s="71"/>
      <c r="BD41" s="171"/>
      <c r="BE41" s="71"/>
      <c r="BF41" s="208"/>
      <c r="BG41" s="171">
        <v>77</v>
      </c>
      <c r="BH41" s="71"/>
      <c r="BI41" s="171"/>
      <c r="BJ41" s="71"/>
      <c r="BK41" s="171"/>
      <c r="BL41" s="71">
        <v>47</v>
      </c>
      <c r="BM41" s="171"/>
    </row>
    <row r="42" spans="1:65" ht="12.75" customHeight="1" x14ac:dyDescent="0.2">
      <c r="A42" t="s">
        <v>54</v>
      </c>
      <c r="B42" s="31">
        <v>16.100000000000001</v>
      </c>
      <c r="C42" s="32">
        <v>17.8</v>
      </c>
      <c r="D42" s="31">
        <v>35.299999999999997</v>
      </c>
      <c r="E42" s="32">
        <v>31.2</v>
      </c>
      <c r="F42" s="31">
        <v>38.6</v>
      </c>
      <c r="G42" s="32">
        <v>9</v>
      </c>
      <c r="H42" s="31">
        <v>21</v>
      </c>
      <c r="I42" s="32">
        <v>8.1999999999999993</v>
      </c>
      <c r="J42" s="31">
        <v>20</v>
      </c>
      <c r="K42" s="32">
        <v>19.8</v>
      </c>
      <c r="L42" s="31">
        <v>16</v>
      </c>
      <c r="M42" s="32">
        <v>11.5</v>
      </c>
      <c r="N42" s="31">
        <v>28.7</v>
      </c>
      <c r="O42" s="32">
        <v>49.6</v>
      </c>
      <c r="P42" s="31">
        <v>33.700000000000003</v>
      </c>
      <c r="Q42" s="32">
        <v>7.7</v>
      </c>
      <c r="R42" s="31">
        <v>9.9</v>
      </c>
      <c r="S42" s="32">
        <v>20.8</v>
      </c>
      <c r="T42" s="31">
        <v>25.4</v>
      </c>
      <c r="U42" s="32">
        <v>7.5</v>
      </c>
      <c r="V42" s="31">
        <v>17.7</v>
      </c>
      <c r="W42" s="32">
        <v>12</v>
      </c>
      <c r="X42" s="31">
        <v>21</v>
      </c>
      <c r="Y42" s="32">
        <v>5.9</v>
      </c>
      <c r="Z42" s="31">
        <v>9.1999999999999993</v>
      </c>
      <c r="AA42" s="30">
        <v>18.3</v>
      </c>
      <c r="AB42" s="31">
        <v>26.9</v>
      </c>
      <c r="AC42" s="30">
        <v>2.5</v>
      </c>
      <c r="AD42" s="31">
        <v>10</v>
      </c>
      <c r="AE42" s="30">
        <v>5.3</v>
      </c>
      <c r="AF42" s="81"/>
      <c r="AG42" s="58"/>
      <c r="AH42" s="31"/>
      <c r="AI42" s="58"/>
      <c r="AJ42" s="31">
        <v>3.6</v>
      </c>
      <c r="AK42" s="58">
        <v>6.9</v>
      </c>
      <c r="AL42" s="31">
        <v>15.8031076547</v>
      </c>
      <c r="AM42" s="58">
        <v>9.6</v>
      </c>
      <c r="AN42" s="12"/>
      <c r="AO42" s="71">
        <v>3.6</v>
      </c>
      <c r="AP42" s="171">
        <v>6.9</v>
      </c>
      <c r="AQ42" s="71">
        <v>15.8</v>
      </c>
      <c r="AR42" s="171">
        <v>9.6</v>
      </c>
      <c r="AS42" s="71">
        <v>10.3</v>
      </c>
      <c r="AT42" s="171">
        <v>6.3</v>
      </c>
      <c r="AU42" s="71">
        <v>11.7</v>
      </c>
      <c r="AV42" s="171">
        <v>14.2</v>
      </c>
      <c r="AW42" s="71">
        <v>17.600000000000001</v>
      </c>
      <c r="AX42" s="171">
        <v>5</v>
      </c>
      <c r="AY42" s="71"/>
      <c r="AZ42" s="171"/>
      <c r="BA42" s="71"/>
      <c r="BB42" s="171">
        <v>15</v>
      </c>
      <c r="BC42" s="71"/>
      <c r="BD42" s="171"/>
      <c r="BE42" s="71"/>
      <c r="BF42" s="208"/>
      <c r="BG42" s="171">
        <v>14</v>
      </c>
      <c r="BH42" s="71"/>
      <c r="BI42" s="171"/>
      <c r="BJ42" s="71"/>
      <c r="BK42" s="171"/>
      <c r="BL42" s="71">
        <v>1</v>
      </c>
      <c r="BM42" s="171"/>
    </row>
    <row r="43" spans="1:65" ht="12.75" customHeight="1" x14ac:dyDescent="0.2">
      <c r="A43" s="24" t="s">
        <v>55</v>
      </c>
      <c r="B43" s="67">
        <v>209.8</v>
      </c>
      <c r="C43" s="68">
        <v>219</v>
      </c>
      <c r="D43" s="67">
        <v>243.2</v>
      </c>
      <c r="E43" s="68">
        <v>361.7</v>
      </c>
      <c r="F43" s="67">
        <v>376.9</v>
      </c>
      <c r="G43" s="68">
        <v>405</v>
      </c>
      <c r="H43" s="67">
        <v>412.5</v>
      </c>
      <c r="I43" s="68">
        <v>408.8</v>
      </c>
      <c r="J43" s="67">
        <v>415.7</v>
      </c>
      <c r="K43" s="68">
        <v>425.1</v>
      </c>
      <c r="L43" s="67">
        <v>428.8</v>
      </c>
      <c r="M43" s="68">
        <v>423.9</v>
      </c>
      <c r="N43" s="67">
        <v>432.3</v>
      </c>
      <c r="O43" s="68">
        <v>440</v>
      </c>
      <c r="P43" s="67">
        <v>447.3</v>
      </c>
      <c r="Q43" s="68">
        <v>419.1</v>
      </c>
      <c r="R43" s="67">
        <v>408.9</v>
      </c>
      <c r="S43" s="68">
        <v>411</v>
      </c>
      <c r="T43" s="67">
        <v>422.6</v>
      </c>
      <c r="U43" s="68">
        <v>408.4</v>
      </c>
      <c r="V43" s="67">
        <v>408.4</v>
      </c>
      <c r="W43" s="68">
        <v>409.5</v>
      </c>
      <c r="X43" s="67">
        <v>406.9</v>
      </c>
      <c r="Y43" s="68">
        <v>375.5</v>
      </c>
      <c r="Z43" s="67">
        <v>359.7</v>
      </c>
      <c r="AA43" s="69">
        <v>347.3</v>
      </c>
      <c r="AB43" s="67">
        <v>354.1</v>
      </c>
      <c r="AC43" s="69">
        <v>337.9</v>
      </c>
      <c r="AD43" s="67">
        <v>332.6</v>
      </c>
      <c r="AE43" s="69">
        <v>326.39999999999998</v>
      </c>
      <c r="AF43" s="83"/>
      <c r="AG43" s="70"/>
      <c r="AH43" s="67"/>
      <c r="AI43" s="70"/>
      <c r="AJ43" s="37">
        <v>152.4</v>
      </c>
      <c r="AK43" s="59">
        <v>143.5</v>
      </c>
      <c r="AL43" s="37">
        <v>142.36124027819997</v>
      </c>
      <c r="AM43" s="59">
        <v>142.6</v>
      </c>
      <c r="AN43" s="93"/>
      <c r="AO43" s="157">
        <v>152.4</v>
      </c>
      <c r="AP43" s="172">
        <v>143.5</v>
      </c>
      <c r="AQ43" s="157">
        <v>142.4</v>
      </c>
      <c r="AR43" s="172">
        <v>142.6</v>
      </c>
      <c r="AS43" s="157">
        <v>117.89999999999999</v>
      </c>
      <c r="AT43" s="172">
        <v>108</v>
      </c>
      <c r="AU43" s="157">
        <v>106.6</v>
      </c>
      <c r="AV43" s="172">
        <v>108.4</v>
      </c>
      <c r="AW43" s="157">
        <v>119.5</v>
      </c>
      <c r="AX43" s="172">
        <v>101</v>
      </c>
      <c r="AY43" s="157">
        <v>93</v>
      </c>
      <c r="AZ43" s="172">
        <v>105</v>
      </c>
      <c r="BA43" s="157">
        <v>111</v>
      </c>
      <c r="BB43" s="172">
        <v>134</v>
      </c>
      <c r="BC43" s="157">
        <v>136</v>
      </c>
      <c r="BD43" s="172">
        <v>144</v>
      </c>
      <c r="BE43" s="157">
        <v>148</v>
      </c>
      <c r="BF43" s="210"/>
      <c r="BG43" s="172">
        <v>149</v>
      </c>
      <c r="BH43" s="157">
        <v>150</v>
      </c>
      <c r="BI43" s="172">
        <v>154</v>
      </c>
      <c r="BJ43" s="157">
        <v>108</v>
      </c>
      <c r="BK43" s="172">
        <v>148</v>
      </c>
      <c r="BL43" s="157">
        <v>86</v>
      </c>
      <c r="BM43" s="172"/>
    </row>
    <row r="44" spans="1:65" ht="12.75" customHeight="1" x14ac:dyDescent="0.2">
      <c r="B44" s="31"/>
      <c r="C44" s="32"/>
      <c r="D44" s="31"/>
      <c r="E44" s="32"/>
      <c r="F44" s="31"/>
      <c r="G44" s="32"/>
      <c r="H44" s="31"/>
      <c r="I44" s="32"/>
      <c r="J44" s="31"/>
      <c r="K44" s="32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1"/>
      <c r="W44" s="32"/>
      <c r="X44" s="31"/>
      <c r="Y44" s="32"/>
      <c r="Z44" s="31" t="s">
        <v>30</v>
      </c>
      <c r="AA44" s="30"/>
      <c r="AB44" s="31"/>
      <c r="AC44" s="30"/>
      <c r="AD44" s="31"/>
      <c r="AE44" s="30"/>
      <c r="AF44" s="81"/>
      <c r="AG44" s="58"/>
      <c r="AH44" s="31"/>
      <c r="AI44" s="72"/>
      <c r="AJ44" s="31"/>
      <c r="AK44" s="72"/>
      <c r="AL44" s="31"/>
      <c r="AM44" s="72"/>
      <c r="AN44" s="12"/>
      <c r="AO44" s="71"/>
      <c r="AP44" s="171"/>
      <c r="AQ44" s="71"/>
      <c r="AR44" s="171"/>
      <c r="AS44" s="71"/>
      <c r="AT44" s="171"/>
      <c r="AU44" s="71"/>
      <c r="AV44" s="171"/>
      <c r="AW44" s="71"/>
      <c r="AX44" s="171"/>
      <c r="AY44" s="71"/>
      <c r="AZ44" s="171"/>
      <c r="BA44" s="71"/>
      <c r="BB44" s="171"/>
      <c r="BC44" s="71"/>
      <c r="BD44" s="171"/>
      <c r="BE44" s="71"/>
      <c r="BF44" s="208"/>
      <c r="BG44" s="171"/>
      <c r="BH44" s="71"/>
      <c r="BI44" s="171"/>
      <c r="BJ44" s="71"/>
      <c r="BK44" s="171"/>
      <c r="BL44" s="71"/>
      <c r="BM44" s="171"/>
    </row>
    <row r="45" spans="1:65" ht="12.75" customHeight="1" x14ac:dyDescent="0.2">
      <c r="A45" t="s">
        <v>173</v>
      </c>
      <c r="B45" s="31"/>
      <c r="C45" s="32"/>
      <c r="D45" s="31"/>
      <c r="E45" s="32"/>
      <c r="F45" s="31"/>
      <c r="G45" s="32"/>
      <c r="H45" s="31"/>
      <c r="I45" s="32"/>
      <c r="J45" s="31"/>
      <c r="K45" s="32"/>
      <c r="L45" s="31"/>
      <c r="M45" s="32"/>
      <c r="N45" s="31"/>
      <c r="O45" s="32"/>
      <c r="P45" s="31"/>
      <c r="Q45" s="32"/>
      <c r="R45" s="31"/>
      <c r="S45" s="32"/>
      <c r="T45" s="31"/>
      <c r="U45" s="32"/>
      <c r="V45" s="31"/>
      <c r="W45" s="32"/>
      <c r="X45" s="31"/>
      <c r="Y45" s="32"/>
      <c r="Z45" s="31"/>
      <c r="AA45" s="30"/>
      <c r="AB45" s="31"/>
      <c r="AC45" s="30"/>
      <c r="AD45" s="31"/>
      <c r="AE45" s="30"/>
      <c r="AF45" s="81"/>
      <c r="AG45" s="58"/>
      <c r="AH45" s="31"/>
      <c r="AI45" s="72"/>
      <c r="AJ45" s="31"/>
      <c r="AK45" s="72"/>
      <c r="AL45" s="31"/>
      <c r="AM45" s="72"/>
      <c r="AN45" s="12"/>
      <c r="AO45" s="71"/>
      <c r="AP45" s="171"/>
      <c r="AQ45" s="71"/>
      <c r="AR45" s="171"/>
      <c r="AS45" s="71"/>
      <c r="AT45" s="171">
        <v>111</v>
      </c>
      <c r="AU45" s="71">
        <v>113</v>
      </c>
      <c r="AV45" s="171">
        <v>112.3</v>
      </c>
      <c r="AW45" s="71">
        <v>116.4</v>
      </c>
      <c r="AX45" s="171">
        <v>115</v>
      </c>
      <c r="AY45" s="71">
        <v>119</v>
      </c>
      <c r="AZ45" s="171">
        <v>116</v>
      </c>
      <c r="BA45" s="71">
        <v>0</v>
      </c>
      <c r="BB45" s="171">
        <v>0</v>
      </c>
      <c r="BC45" s="71">
        <v>0</v>
      </c>
      <c r="BD45" s="171">
        <v>0</v>
      </c>
      <c r="BE45" s="71">
        <v>0</v>
      </c>
      <c r="BF45" s="208"/>
      <c r="BG45" s="171">
        <v>0</v>
      </c>
      <c r="BH45" s="71">
        <v>0</v>
      </c>
      <c r="BI45" s="171">
        <v>0</v>
      </c>
      <c r="BJ45" s="71">
        <v>0</v>
      </c>
      <c r="BK45" s="171"/>
      <c r="BL45" s="71">
        <v>0</v>
      </c>
      <c r="BM45" s="171"/>
    </row>
    <row r="46" spans="1:65" ht="12.75" customHeight="1" x14ac:dyDescent="0.2">
      <c r="A46" t="s">
        <v>56</v>
      </c>
      <c r="B46" s="31">
        <v>28.2</v>
      </c>
      <c r="C46" s="32">
        <v>26.3</v>
      </c>
      <c r="D46" s="31">
        <v>23.4</v>
      </c>
      <c r="E46" s="32">
        <v>21.8</v>
      </c>
      <c r="F46" s="31">
        <v>23.1</v>
      </c>
      <c r="G46" s="32">
        <v>21</v>
      </c>
      <c r="H46" s="31">
        <v>20.6</v>
      </c>
      <c r="I46" s="32">
        <v>24.4</v>
      </c>
      <c r="J46" s="31">
        <v>27.2</v>
      </c>
      <c r="K46" s="32">
        <v>29.1</v>
      </c>
      <c r="L46" s="31">
        <v>28.7</v>
      </c>
      <c r="M46" s="32">
        <v>25.6</v>
      </c>
      <c r="N46" s="31">
        <v>26.7</v>
      </c>
      <c r="O46" s="32">
        <v>26.5</v>
      </c>
      <c r="P46" s="31">
        <v>34.4</v>
      </c>
      <c r="Q46" s="32">
        <v>35.4</v>
      </c>
      <c r="R46" s="31">
        <v>39.200000000000003</v>
      </c>
      <c r="S46" s="32">
        <v>37.5</v>
      </c>
      <c r="T46" s="31">
        <v>38.5</v>
      </c>
      <c r="U46" s="32">
        <v>36</v>
      </c>
      <c r="V46" s="31">
        <v>36.200000000000003</v>
      </c>
      <c r="W46" s="32">
        <v>33.200000000000003</v>
      </c>
      <c r="X46" s="31">
        <v>37</v>
      </c>
      <c r="Y46" s="32">
        <v>33.799999999999997</v>
      </c>
      <c r="Z46" s="31">
        <v>33.6</v>
      </c>
      <c r="AA46" s="30">
        <v>40.1</v>
      </c>
      <c r="AB46" s="31">
        <v>40.5</v>
      </c>
      <c r="AC46" s="30">
        <v>40.299999999999997</v>
      </c>
      <c r="AD46" s="31">
        <v>41.4</v>
      </c>
      <c r="AE46" s="30">
        <v>40.4</v>
      </c>
      <c r="AF46" s="81"/>
      <c r="AG46" s="58"/>
      <c r="AH46" s="31"/>
      <c r="AI46" s="58"/>
      <c r="AJ46" s="31">
        <v>39.700000000000003</v>
      </c>
      <c r="AK46" s="58">
        <v>39.299999999999997</v>
      </c>
      <c r="AL46" s="31">
        <v>46.331346747299996</v>
      </c>
      <c r="AM46" s="58">
        <v>39.1</v>
      </c>
      <c r="AN46" s="12"/>
      <c r="AO46" s="71">
        <v>39.700000000000003</v>
      </c>
      <c r="AP46" s="171">
        <v>39.299999999999997</v>
      </c>
      <c r="AQ46" s="71">
        <v>46.3</v>
      </c>
      <c r="AR46" s="171">
        <v>39.1</v>
      </c>
      <c r="AS46" s="71">
        <v>25.6</v>
      </c>
      <c r="AT46" s="171">
        <v>35.799999999999997</v>
      </c>
      <c r="AU46" s="71">
        <v>36</v>
      </c>
      <c r="AV46" s="171">
        <v>36.4</v>
      </c>
      <c r="AW46" s="71">
        <v>37</v>
      </c>
      <c r="AX46" s="171">
        <v>36</v>
      </c>
      <c r="AY46" s="71">
        <v>37</v>
      </c>
      <c r="AZ46" s="171">
        <v>37</v>
      </c>
      <c r="BA46" s="71">
        <v>23</v>
      </c>
      <c r="BB46" s="171">
        <v>24</v>
      </c>
      <c r="BC46" s="71">
        <v>21</v>
      </c>
      <c r="BD46" s="171">
        <v>21</v>
      </c>
      <c r="BE46" s="71">
        <v>21</v>
      </c>
      <c r="BF46" s="208"/>
      <c r="BG46" s="171">
        <v>22</v>
      </c>
      <c r="BH46" s="71">
        <v>22</v>
      </c>
      <c r="BI46" s="171">
        <v>20</v>
      </c>
      <c r="BJ46" s="71">
        <v>11</v>
      </c>
      <c r="BK46" s="171"/>
      <c r="BL46" s="71">
        <v>11</v>
      </c>
      <c r="BM46" s="171"/>
    </row>
    <row r="47" spans="1:65" ht="12.75" customHeight="1" x14ac:dyDescent="0.2">
      <c r="A47" t="s">
        <v>92</v>
      </c>
      <c r="B47" s="31">
        <v>167.5</v>
      </c>
      <c r="C47" s="32">
        <v>166.9</v>
      </c>
      <c r="D47" s="31">
        <v>166.5</v>
      </c>
      <c r="E47" s="32">
        <v>182.5</v>
      </c>
      <c r="F47" s="31">
        <v>183.2</v>
      </c>
      <c r="G47" s="32">
        <v>183.1</v>
      </c>
      <c r="H47" s="31">
        <v>183</v>
      </c>
      <c r="I47" s="32">
        <v>137.1</v>
      </c>
      <c r="J47" s="31">
        <v>137.6</v>
      </c>
      <c r="K47" s="32">
        <v>139.30000000000001</v>
      </c>
      <c r="L47" s="31">
        <v>139.1</v>
      </c>
      <c r="M47" s="32">
        <v>123.9</v>
      </c>
      <c r="N47" s="31">
        <v>91.9</v>
      </c>
      <c r="O47" s="32">
        <v>81.3</v>
      </c>
      <c r="P47" s="31">
        <v>83.9</v>
      </c>
      <c r="Q47" s="32">
        <v>129</v>
      </c>
      <c r="R47" s="31">
        <v>144.5</v>
      </c>
      <c r="S47" s="32">
        <v>146.1</v>
      </c>
      <c r="T47" s="31">
        <v>148.9</v>
      </c>
      <c r="U47" s="32">
        <v>99.9</v>
      </c>
      <c r="V47" s="31">
        <v>121.3</v>
      </c>
      <c r="W47" s="32">
        <v>113.9</v>
      </c>
      <c r="X47" s="31">
        <v>137.4</v>
      </c>
      <c r="Y47" s="32">
        <v>99</v>
      </c>
      <c r="Z47" s="31">
        <v>61.5</v>
      </c>
      <c r="AA47" s="30">
        <v>72.8</v>
      </c>
      <c r="AB47" s="31">
        <v>143.19999999999999</v>
      </c>
      <c r="AC47" s="30">
        <v>64.099999999999994</v>
      </c>
      <c r="AD47" s="31">
        <v>77.099999999999994</v>
      </c>
      <c r="AE47" s="30">
        <v>79.400000000000006</v>
      </c>
      <c r="AF47" s="81"/>
      <c r="AG47" s="58"/>
      <c r="AH47" s="31"/>
      <c r="AI47" s="58"/>
      <c r="AJ47" s="31">
        <v>59.2</v>
      </c>
      <c r="AK47" s="58">
        <v>79.7</v>
      </c>
      <c r="AL47" s="31">
        <v>88.082456560899999</v>
      </c>
      <c r="AM47" s="58">
        <v>90.7</v>
      </c>
      <c r="AN47" s="12"/>
      <c r="AO47" s="71">
        <v>59.2</v>
      </c>
      <c r="AP47" s="171">
        <v>79.7</v>
      </c>
      <c r="AQ47" s="71">
        <v>88.1</v>
      </c>
      <c r="AR47" s="171">
        <v>90.7</v>
      </c>
      <c r="AS47" s="71">
        <v>78.400000000000006</v>
      </c>
      <c r="AT47" s="171">
        <v>62.1</v>
      </c>
      <c r="AU47" s="71">
        <v>55</v>
      </c>
      <c r="AV47" s="171">
        <v>45</v>
      </c>
      <c r="AW47" s="71">
        <v>33.9</v>
      </c>
      <c r="AX47" s="171">
        <v>46</v>
      </c>
      <c r="AY47" s="71">
        <v>48</v>
      </c>
      <c r="AZ47" s="171">
        <v>55</v>
      </c>
      <c r="BA47" s="71">
        <v>64</v>
      </c>
      <c r="BB47" s="171">
        <v>58</v>
      </c>
      <c r="BC47" s="71">
        <v>56</v>
      </c>
      <c r="BD47" s="171">
        <v>51</v>
      </c>
      <c r="BE47" s="71">
        <v>51</v>
      </c>
      <c r="BF47" s="208"/>
      <c r="BG47" s="171">
        <v>61</v>
      </c>
      <c r="BH47" s="71">
        <v>69</v>
      </c>
      <c r="BI47" s="171">
        <v>64</v>
      </c>
      <c r="BJ47" s="71">
        <v>47</v>
      </c>
      <c r="BK47" s="171"/>
      <c r="BL47" s="71">
        <v>38</v>
      </c>
      <c r="BM47" s="171"/>
    </row>
    <row r="48" spans="1:65" ht="12.75" customHeight="1" x14ac:dyDescent="0.2">
      <c r="A48" s="24" t="s">
        <v>57</v>
      </c>
      <c r="B48" s="67">
        <v>195.7</v>
      </c>
      <c r="C48" s="68">
        <v>193.2</v>
      </c>
      <c r="D48" s="67">
        <v>189.9</v>
      </c>
      <c r="E48" s="68">
        <v>204.3</v>
      </c>
      <c r="F48" s="67">
        <v>206.3</v>
      </c>
      <c r="G48" s="68">
        <v>204.1</v>
      </c>
      <c r="H48" s="67">
        <v>203.6</v>
      </c>
      <c r="I48" s="68">
        <v>161.5</v>
      </c>
      <c r="J48" s="67">
        <v>164.8</v>
      </c>
      <c r="K48" s="68">
        <v>168.4</v>
      </c>
      <c r="L48" s="67">
        <v>167.8</v>
      </c>
      <c r="M48" s="68">
        <v>149.5</v>
      </c>
      <c r="N48" s="67">
        <v>118.6</v>
      </c>
      <c r="O48" s="68">
        <v>107.8</v>
      </c>
      <c r="P48" s="67">
        <v>118.3</v>
      </c>
      <c r="Q48" s="68">
        <v>164.4</v>
      </c>
      <c r="R48" s="67">
        <v>183.7</v>
      </c>
      <c r="S48" s="68">
        <v>183.6</v>
      </c>
      <c r="T48" s="67">
        <v>187.4</v>
      </c>
      <c r="U48" s="68">
        <v>135.9</v>
      </c>
      <c r="V48" s="67">
        <v>157.5</v>
      </c>
      <c r="W48" s="68">
        <v>147.1</v>
      </c>
      <c r="X48" s="67">
        <v>174.4</v>
      </c>
      <c r="Y48" s="68">
        <v>132.80000000000001</v>
      </c>
      <c r="Z48" s="67">
        <v>95.2</v>
      </c>
      <c r="AA48" s="69">
        <v>112.9</v>
      </c>
      <c r="AB48" s="67">
        <v>183.7</v>
      </c>
      <c r="AC48" s="69">
        <v>104.4</v>
      </c>
      <c r="AD48" s="67">
        <v>118.5</v>
      </c>
      <c r="AE48" s="69">
        <v>119.8</v>
      </c>
      <c r="AF48" s="83"/>
      <c r="AG48" s="70"/>
      <c r="AH48" s="67"/>
      <c r="AI48" s="70"/>
      <c r="AJ48" s="37">
        <v>98.9</v>
      </c>
      <c r="AK48" s="59">
        <v>119</v>
      </c>
      <c r="AL48" s="37">
        <v>134.41380330820002</v>
      </c>
      <c r="AM48" s="59">
        <v>129.80000000000001</v>
      </c>
      <c r="AN48" s="93"/>
      <c r="AO48" s="157">
        <v>98.9</v>
      </c>
      <c r="AP48" s="172">
        <v>119</v>
      </c>
      <c r="AQ48" s="157">
        <v>134.4</v>
      </c>
      <c r="AR48" s="172">
        <v>129.80000000000001</v>
      </c>
      <c r="AS48" s="157">
        <v>104</v>
      </c>
      <c r="AT48" s="172">
        <v>208.9</v>
      </c>
      <c r="AU48" s="157">
        <v>204</v>
      </c>
      <c r="AV48" s="172">
        <v>193.7</v>
      </c>
      <c r="AW48" s="157">
        <v>187.3</v>
      </c>
      <c r="AX48" s="172">
        <v>197</v>
      </c>
      <c r="AY48" s="157">
        <v>204</v>
      </c>
      <c r="AZ48" s="172">
        <v>208</v>
      </c>
      <c r="BA48" s="157">
        <v>87</v>
      </c>
      <c r="BB48" s="172">
        <v>82</v>
      </c>
      <c r="BC48" s="157">
        <v>77</v>
      </c>
      <c r="BD48" s="172">
        <v>72</v>
      </c>
      <c r="BE48" s="157">
        <v>72</v>
      </c>
      <c r="BF48" s="210"/>
      <c r="BG48" s="172">
        <v>83</v>
      </c>
      <c r="BH48" s="157">
        <v>91</v>
      </c>
      <c r="BI48" s="172">
        <v>84</v>
      </c>
      <c r="BJ48" s="157">
        <v>58</v>
      </c>
      <c r="BK48" s="172">
        <v>85</v>
      </c>
      <c r="BL48" s="157">
        <v>49</v>
      </c>
      <c r="BM48" s="172"/>
    </row>
    <row r="49" spans="1:65" ht="12.75" customHeight="1" x14ac:dyDescent="0.2"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 t="s">
        <v>30</v>
      </c>
      <c r="AA49" s="30"/>
      <c r="AB49" s="31"/>
      <c r="AC49" s="30"/>
      <c r="AD49" s="31"/>
      <c r="AE49" s="30"/>
      <c r="AF49" s="81"/>
      <c r="AG49" s="58"/>
      <c r="AH49" s="31"/>
      <c r="AI49" s="72"/>
      <c r="AJ49" s="31"/>
      <c r="AK49" s="72"/>
      <c r="AL49" s="31"/>
      <c r="AM49" s="72"/>
      <c r="AN49" s="12"/>
      <c r="AO49" s="71"/>
      <c r="AP49" s="171"/>
      <c r="AQ49" s="71"/>
      <c r="AR49" s="171"/>
      <c r="AS49" s="71"/>
      <c r="AT49" s="171"/>
      <c r="AU49" s="71"/>
      <c r="AV49" s="171"/>
      <c r="AW49" s="71"/>
      <c r="AX49" s="171"/>
      <c r="AY49" s="71"/>
      <c r="AZ49" s="171"/>
      <c r="BA49" s="71"/>
      <c r="BB49" s="171"/>
      <c r="BC49" s="71"/>
      <c r="BD49" s="171"/>
      <c r="BE49" s="71"/>
      <c r="BF49" s="208"/>
      <c r="BG49" s="171"/>
      <c r="BH49" s="71"/>
      <c r="BI49" s="171"/>
      <c r="BJ49" s="71"/>
      <c r="BK49" s="171"/>
      <c r="BL49" s="71"/>
      <c r="BM49" s="171"/>
    </row>
    <row r="50" spans="1:65" ht="12.75" customHeight="1" x14ac:dyDescent="0.2">
      <c r="A50" t="s">
        <v>58</v>
      </c>
      <c r="B50" s="31">
        <v>327.10000000000002</v>
      </c>
      <c r="C50" s="32">
        <v>332.2</v>
      </c>
      <c r="D50" s="31">
        <v>273.8</v>
      </c>
      <c r="E50" s="32">
        <v>391.1</v>
      </c>
      <c r="F50" s="31">
        <v>375.3</v>
      </c>
      <c r="G50" s="32">
        <v>380.6</v>
      </c>
      <c r="H50" s="31">
        <v>347.2</v>
      </c>
      <c r="I50" s="32">
        <v>466.4</v>
      </c>
      <c r="J50" s="31">
        <v>429.7</v>
      </c>
      <c r="K50" s="32">
        <v>503</v>
      </c>
      <c r="L50" s="31">
        <v>436.6</v>
      </c>
      <c r="M50" s="32">
        <v>532.4</v>
      </c>
      <c r="N50" s="31">
        <v>521.5</v>
      </c>
      <c r="O50" s="32">
        <v>518.20000000000005</v>
      </c>
      <c r="P50" s="31">
        <v>396.8</v>
      </c>
      <c r="Q50" s="32">
        <v>439.6</v>
      </c>
      <c r="R50" s="31">
        <v>426.8</v>
      </c>
      <c r="S50" s="32">
        <v>429.4</v>
      </c>
      <c r="T50" s="31">
        <v>357.9</v>
      </c>
      <c r="U50" s="32">
        <v>428.7</v>
      </c>
      <c r="V50" s="31">
        <v>479.6</v>
      </c>
      <c r="W50" s="32">
        <v>504.1</v>
      </c>
      <c r="X50" s="31">
        <v>461.6</v>
      </c>
      <c r="Y50" s="32">
        <v>556.5</v>
      </c>
      <c r="Z50" s="31">
        <v>554.5</v>
      </c>
      <c r="AA50" s="30">
        <v>570.6</v>
      </c>
      <c r="AB50" s="31">
        <v>440.4</v>
      </c>
      <c r="AC50" s="30">
        <v>528.5</v>
      </c>
      <c r="AD50" s="31">
        <v>512.79999999999995</v>
      </c>
      <c r="AE50" s="30">
        <v>538.5</v>
      </c>
      <c r="AF50" s="81"/>
      <c r="AG50" s="58"/>
      <c r="AH50" s="31"/>
      <c r="AI50" s="58"/>
      <c r="AJ50" s="31">
        <v>355.8</v>
      </c>
      <c r="AK50" s="58">
        <v>529.4</v>
      </c>
      <c r="AL50" s="31">
        <v>473.80106268749995</v>
      </c>
      <c r="AM50" s="58">
        <v>480.1</v>
      </c>
      <c r="AN50" s="12"/>
      <c r="AO50" s="71">
        <v>355.8</v>
      </c>
      <c r="AP50" s="171">
        <v>529.4</v>
      </c>
      <c r="AQ50" s="71">
        <v>473.8</v>
      </c>
      <c r="AR50" s="171">
        <v>480.1</v>
      </c>
      <c r="AS50" s="71">
        <v>272.60000000000002</v>
      </c>
      <c r="AT50" s="171">
        <v>396.3</v>
      </c>
      <c r="AU50" s="71">
        <v>379.1</v>
      </c>
      <c r="AV50" s="171">
        <v>419</v>
      </c>
      <c r="AW50" s="71">
        <v>297.7</v>
      </c>
      <c r="AX50" s="171">
        <v>350</v>
      </c>
      <c r="AY50" s="71">
        <v>359</v>
      </c>
      <c r="AZ50" s="171">
        <v>377</v>
      </c>
      <c r="BA50" s="71">
        <v>306</v>
      </c>
      <c r="BB50" s="171">
        <v>425</v>
      </c>
      <c r="BC50" s="71">
        <v>461</v>
      </c>
      <c r="BD50" s="171">
        <v>437</v>
      </c>
      <c r="BE50" s="71">
        <v>361</v>
      </c>
      <c r="BF50" s="208"/>
      <c r="BG50" s="171">
        <v>394</v>
      </c>
      <c r="BH50" s="71">
        <v>406</v>
      </c>
      <c r="BI50" s="171">
        <v>349</v>
      </c>
      <c r="BJ50" s="71">
        <v>187</v>
      </c>
      <c r="BK50" s="171">
        <v>269</v>
      </c>
      <c r="BL50" s="71">
        <v>211</v>
      </c>
      <c r="BM50" s="171"/>
    </row>
    <row r="51" spans="1:65" ht="12.75" customHeight="1" x14ac:dyDescent="0.2">
      <c r="A51" t="s">
        <v>59</v>
      </c>
      <c r="B51" s="31">
        <v>504.6</v>
      </c>
      <c r="C51" s="32">
        <v>291.39999999999998</v>
      </c>
      <c r="D51" s="31">
        <v>467.3</v>
      </c>
      <c r="E51" s="32">
        <v>207.7</v>
      </c>
      <c r="F51" s="31">
        <v>651.5</v>
      </c>
      <c r="G51" s="32">
        <v>329.8</v>
      </c>
      <c r="H51" s="31">
        <v>558.79999999999995</v>
      </c>
      <c r="I51" s="32">
        <v>266.60000000000002</v>
      </c>
      <c r="J51" s="31">
        <v>689.2</v>
      </c>
      <c r="K51" s="32">
        <v>376.9</v>
      </c>
      <c r="L51" s="31">
        <v>651.29999999999995</v>
      </c>
      <c r="M51" s="32">
        <v>296.7</v>
      </c>
      <c r="N51" s="31">
        <v>727.8</v>
      </c>
      <c r="O51" s="32">
        <v>335.1</v>
      </c>
      <c r="P51" s="31">
        <v>596.29999999999995</v>
      </c>
      <c r="Q51" s="32">
        <v>257.60000000000002</v>
      </c>
      <c r="R51" s="31">
        <v>599</v>
      </c>
      <c r="S51" s="32">
        <v>321</v>
      </c>
      <c r="T51" s="31">
        <v>492.1</v>
      </c>
      <c r="U51" s="32">
        <v>262.10000000000002</v>
      </c>
      <c r="V51" s="31">
        <v>696.1</v>
      </c>
      <c r="W51" s="32">
        <v>414.6</v>
      </c>
      <c r="X51" s="31">
        <v>652.29999999999995</v>
      </c>
      <c r="Y51" s="32">
        <v>358</v>
      </c>
      <c r="Z51" s="31">
        <v>698.7</v>
      </c>
      <c r="AA51" s="30">
        <v>472.8</v>
      </c>
      <c r="AB51" s="31">
        <v>598.79999999999995</v>
      </c>
      <c r="AC51" s="30">
        <v>391.9</v>
      </c>
      <c r="AD51" s="31">
        <v>740.8</v>
      </c>
      <c r="AE51" s="30">
        <v>427.8</v>
      </c>
      <c r="AF51" s="81"/>
      <c r="AG51" s="58"/>
      <c r="AH51" s="31"/>
      <c r="AI51" s="58"/>
      <c r="AJ51" s="31">
        <v>534.20000000000005</v>
      </c>
      <c r="AK51" s="58">
        <v>390.8</v>
      </c>
      <c r="AL51" s="31">
        <v>700.54495836130002</v>
      </c>
      <c r="AM51" s="58">
        <v>399.2</v>
      </c>
      <c r="AN51" s="12"/>
      <c r="AO51" s="71">
        <v>534.20000000000005</v>
      </c>
      <c r="AP51" s="171">
        <v>390.8</v>
      </c>
      <c r="AQ51" s="71">
        <v>700.5</v>
      </c>
      <c r="AR51" s="171">
        <v>399.2</v>
      </c>
      <c r="AS51" s="71">
        <v>396.5</v>
      </c>
      <c r="AT51" s="171">
        <v>312</v>
      </c>
      <c r="AU51" s="71">
        <v>604</v>
      </c>
      <c r="AV51" s="171">
        <v>384</v>
      </c>
      <c r="AW51" s="71">
        <v>408</v>
      </c>
      <c r="AX51" s="171">
        <v>300</v>
      </c>
      <c r="AY51" s="71">
        <v>538</v>
      </c>
      <c r="AZ51" s="171">
        <v>316</v>
      </c>
      <c r="BA51" s="71">
        <v>386</v>
      </c>
      <c r="BB51" s="171">
        <v>284</v>
      </c>
      <c r="BC51" s="71">
        <v>542</v>
      </c>
      <c r="BD51" s="171">
        <v>371</v>
      </c>
      <c r="BE51" s="71">
        <v>401</v>
      </c>
      <c r="BF51" s="208"/>
      <c r="BG51" s="171">
        <v>277</v>
      </c>
      <c r="BH51" s="71">
        <v>496</v>
      </c>
      <c r="BI51" s="171">
        <v>402</v>
      </c>
      <c r="BJ51" s="71">
        <v>256</v>
      </c>
      <c r="BK51" s="171">
        <v>419</v>
      </c>
      <c r="BL51" s="71">
        <v>178</v>
      </c>
      <c r="BM51" s="171"/>
    </row>
    <row r="52" spans="1:65" ht="12.75" customHeight="1" x14ac:dyDescent="0.2">
      <c r="A52" t="s">
        <v>60</v>
      </c>
      <c r="B52" s="31">
        <v>23.8</v>
      </c>
      <c r="C52" s="32">
        <v>17.8</v>
      </c>
      <c r="D52" s="31">
        <v>21.5</v>
      </c>
      <c r="E52" s="32">
        <v>9.6999999999999993</v>
      </c>
      <c r="F52" s="31">
        <v>2.5</v>
      </c>
      <c r="G52" s="32">
        <v>3.7</v>
      </c>
      <c r="H52" s="31">
        <v>9.1</v>
      </c>
      <c r="I52" s="32">
        <v>3.1</v>
      </c>
      <c r="J52" s="31">
        <v>3.5</v>
      </c>
      <c r="K52" s="32">
        <v>1.6</v>
      </c>
      <c r="L52" s="31">
        <v>16.3</v>
      </c>
      <c r="M52" s="32">
        <v>1.6</v>
      </c>
      <c r="N52" s="31">
        <v>4.3</v>
      </c>
      <c r="O52" s="32">
        <v>1.7</v>
      </c>
      <c r="P52" s="31">
        <v>23.8</v>
      </c>
      <c r="Q52" s="32">
        <v>48.3</v>
      </c>
      <c r="R52" s="31">
        <v>40.6</v>
      </c>
      <c r="S52" s="32">
        <v>47.2</v>
      </c>
      <c r="T52" s="31">
        <v>49.8</v>
      </c>
      <c r="U52" s="32">
        <v>30.2</v>
      </c>
      <c r="V52" s="31">
        <v>57</v>
      </c>
      <c r="W52" s="32">
        <v>42.3</v>
      </c>
      <c r="X52" s="31">
        <v>52.8</v>
      </c>
      <c r="Y52" s="32">
        <v>35.200000000000003</v>
      </c>
      <c r="Z52" s="31">
        <v>39.200000000000003</v>
      </c>
      <c r="AA52" s="30">
        <v>21.1</v>
      </c>
      <c r="AB52" s="31">
        <v>39.200000000000003</v>
      </c>
      <c r="AC52" s="30">
        <v>34.799999999999997</v>
      </c>
      <c r="AD52" s="31">
        <v>53.3</v>
      </c>
      <c r="AE52" s="30">
        <v>43.7</v>
      </c>
      <c r="AF52" s="81"/>
      <c r="AG52" s="58"/>
      <c r="AH52" s="31"/>
      <c r="AI52" s="58"/>
      <c r="AJ52" s="31">
        <v>59.8</v>
      </c>
      <c r="AK52" s="58">
        <v>60.5</v>
      </c>
      <c r="AL52" s="31">
        <v>73.718434469999991</v>
      </c>
      <c r="AM52" s="58">
        <v>84.6</v>
      </c>
      <c r="AN52" s="12"/>
      <c r="AO52" s="71">
        <v>59.8</v>
      </c>
      <c r="AP52" s="171">
        <v>60.5</v>
      </c>
      <c r="AQ52" s="71">
        <v>73.7</v>
      </c>
      <c r="AR52" s="171">
        <v>84.6</v>
      </c>
      <c r="AS52" s="71">
        <v>96</v>
      </c>
      <c r="AT52" s="171">
        <v>44</v>
      </c>
      <c r="AU52" s="71">
        <v>66</v>
      </c>
      <c r="AV52" s="171">
        <v>65</v>
      </c>
      <c r="AW52" s="71">
        <v>80.8</v>
      </c>
      <c r="AX52" s="171">
        <v>34</v>
      </c>
      <c r="AY52" s="71">
        <v>62</v>
      </c>
      <c r="AZ52" s="171">
        <v>78</v>
      </c>
      <c r="BA52" s="71">
        <v>88</v>
      </c>
      <c r="BB52" s="171">
        <v>57</v>
      </c>
      <c r="BC52" s="71">
        <v>64</v>
      </c>
      <c r="BD52" s="171">
        <v>74</v>
      </c>
      <c r="BE52" s="71">
        <v>62</v>
      </c>
      <c r="BF52" s="208"/>
      <c r="BG52" s="171">
        <v>49</v>
      </c>
      <c r="BH52" s="71">
        <v>65</v>
      </c>
      <c r="BI52" s="171">
        <v>83</v>
      </c>
      <c r="BJ52" s="71">
        <v>35</v>
      </c>
      <c r="BK52" s="223">
        <v>224</v>
      </c>
      <c r="BL52" s="71">
        <v>32</v>
      </c>
      <c r="BM52" s="171"/>
    </row>
    <row r="53" spans="1:65" ht="12.75" customHeight="1" x14ac:dyDescent="0.2">
      <c r="A53" t="s">
        <v>61</v>
      </c>
      <c r="B53" s="31">
        <v>51.9</v>
      </c>
      <c r="C53" s="32">
        <v>51.6</v>
      </c>
      <c r="D53" s="31">
        <v>60.5</v>
      </c>
      <c r="E53" s="32">
        <v>76.3</v>
      </c>
      <c r="F53" s="31">
        <v>79.2</v>
      </c>
      <c r="G53" s="32">
        <v>39</v>
      </c>
      <c r="H53" s="31">
        <v>50</v>
      </c>
      <c r="I53" s="32">
        <v>54.3</v>
      </c>
      <c r="J53" s="31">
        <v>56.3</v>
      </c>
      <c r="K53" s="32">
        <v>33.1</v>
      </c>
      <c r="L53" s="31">
        <v>35.799999999999997</v>
      </c>
      <c r="M53" s="32">
        <v>35</v>
      </c>
      <c r="N53" s="31">
        <v>125.6</v>
      </c>
      <c r="O53" s="32">
        <v>154.80000000000001</v>
      </c>
      <c r="P53" s="31">
        <v>126.5</v>
      </c>
      <c r="Q53" s="32">
        <v>61.2</v>
      </c>
      <c r="R53" s="31">
        <v>36.5</v>
      </c>
      <c r="S53" s="32">
        <v>35.9</v>
      </c>
      <c r="T53" s="31">
        <v>31.3</v>
      </c>
      <c r="U53" s="32">
        <v>112.9</v>
      </c>
      <c r="V53" s="31">
        <v>54.9</v>
      </c>
      <c r="W53" s="32">
        <v>56.6</v>
      </c>
      <c r="X53" s="31">
        <v>32.9</v>
      </c>
      <c r="Y53" s="32">
        <v>45.4</v>
      </c>
      <c r="Z53" s="31">
        <v>90.6</v>
      </c>
      <c r="AA53" s="30">
        <v>119.4</v>
      </c>
      <c r="AB53" s="31">
        <v>62.4</v>
      </c>
      <c r="AC53" s="30">
        <v>137.4</v>
      </c>
      <c r="AD53" s="31">
        <v>67.7</v>
      </c>
      <c r="AE53" s="30">
        <v>57.5</v>
      </c>
      <c r="AF53" s="81"/>
      <c r="AG53" s="58"/>
      <c r="AH53" s="31"/>
      <c r="AI53" s="58"/>
      <c r="AJ53" s="31">
        <v>50.9</v>
      </c>
      <c r="AK53" s="58">
        <v>71.5</v>
      </c>
      <c r="AL53" s="31">
        <v>73.593775984499999</v>
      </c>
      <c r="AM53" s="58">
        <v>78.3</v>
      </c>
      <c r="AN53" s="12"/>
      <c r="AO53" s="71">
        <v>50.9</v>
      </c>
      <c r="AP53" s="171">
        <v>71.5</v>
      </c>
      <c r="AQ53" s="71">
        <v>73.599999999999994</v>
      </c>
      <c r="AR53" s="171">
        <v>78.3</v>
      </c>
      <c r="AS53" s="71">
        <v>47.5</v>
      </c>
      <c r="AT53" s="171">
        <v>91.8</v>
      </c>
      <c r="AU53" s="71">
        <v>128.9</v>
      </c>
      <c r="AV53" s="171">
        <v>137</v>
      </c>
      <c r="AW53" s="71">
        <v>190.8</v>
      </c>
      <c r="AX53" s="171">
        <v>124</v>
      </c>
      <c r="AY53" s="71">
        <v>105</v>
      </c>
      <c r="AZ53" s="171">
        <v>82</v>
      </c>
      <c r="BA53" s="71">
        <v>47</v>
      </c>
      <c r="BB53" s="171">
        <v>33</v>
      </c>
      <c r="BC53" s="71">
        <v>45</v>
      </c>
      <c r="BD53" s="171">
        <v>80</v>
      </c>
      <c r="BE53" s="71">
        <v>61</v>
      </c>
      <c r="BF53" s="208"/>
      <c r="BG53" s="171">
        <v>32</v>
      </c>
      <c r="BH53" s="71">
        <v>20</v>
      </c>
      <c r="BI53" s="171">
        <v>47</v>
      </c>
      <c r="BJ53" s="71">
        <v>36</v>
      </c>
      <c r="BK53" s="223"/>
      <c r="BL53" s="71">
        <v>75</v>
      </c>
      <c r="BM53" s="171"/>
    </row>
    <row r="54" spans="1:65" ht="12.75" customHeight="1" x14ac:dyDescent="0.2">
      <c r="A54" t="s">
        <v>62</v>
      </c>
      <c r="B54" s="31">
        <v>65.900000000000006</v>
      </c>
      <c r="C54" s="32">
        <v>65.400000000000006</v>
      </c>
      <c r="D54" s="31">
        <v>74.5</v>
      </c>
      <c r="E54" s="32">
        <v>93.1</v>
      </c>
      <c r="F54" s="31">
        <v>79</v>
      </c>
      <c r="G54" s="32">
        <v>92.3</v>
      </c>
      <c r="H54" s="31">
        <v>77.099999999999994</v>
      </c>
      <c r="I54" s="32">
        <v>97.9</v>
      </c>
      <c r="J54" s="31">
        <v>75.099999999999994</v>
      </c>
      <c r="K54" s="32">
        <v>86.7</v>
      </c>
      <c r="L54" s="31">
        <v>95.1</v>
      </c>
      <c r="M54" s="32">
        <v>108.8</v>
      </c>
      <c r="N54" s="31">
        <v>79.900000000000006</v>
      </c>
      <c r="O54" s="32">
        <v>98</v>
      </c>
      <c r="P54" s="31">
        <v>76.8</v>
      </c>
      <c r="Q54" s="32">
        <v>92.1</v>
      </c>
      <c r="R54" s="31">
        <v>72.2</v>
      </c>
      <c r="S54" s="32">
        <v>97.2</v>
      </c>
      <c r="T54" s="31">
        <v>70.8</v>
      </c>
      <c r="U54" s="32">
        <v>104.7</v>
      </c>
      <c r="V54" s="31">
        <v>81.8</v>
      </c>
      <c r="W54" s="32">
        <v>100.5</v>
      </c>
      <c r="X54" s="31">
        <v>75.7</v>
      </c>
      <c r="Y54" s="32">
        <v>106.8</v>
      </c>
      <c r="Z54" s="31">
        <v>76.5</v>
      </c>
      <c r="AA54" s="30">
        <v>97.1</v>
      </c>
      <c r="AB54" s="31">
        <v>84</v>
      </c>
      <c r="AC54" s="30">
        <v>109.4</v>
      </c>
      <c r="AD54" s="31">
        <v>75.8</v>
      </c>
      <c r="AE54" s="30">
        <v>103.7</v>
      </c>
      <c r="AF54" s="81"/>
      <c r="AG54" s="58"/>
      <c r="AH54" s="31"/>
      <c r="AI54" s="58"/>
      <c r="AJ54" s="31">
        <v>70.5</v>
      </c>
      <c r="AK54" s="58">
        <v>95</v>
      </c>
      <c r="AL54" s="31">
        <v>65.850006729400008</v>
      </c>
      <c r="AM54" s="58">
        <v>81.3</v>
      </c>
      <c r="AN54" s="12"/>
      <c r="AO54" s="71">
        <v>70.5</v>
      </c>
      <c r="AP54" s="171">
        <v>95</v>
      </c>
      <c r="AQ54" s="71">
        <v>65.900000000000006</v>
      </c>
      <c r="AR54" s="171">
        <v>81.3</v>
      </c>
      <c r="AS54" s="71">
        <v>62.6</v>
      </c>
      <c r="AT54" s="171">
        <v>80</v>
      </c>
      <c r="AU54" s="71">
        <v>55.8</v>
      </c>
      <c r="AV54" s="171">
        <v>69</v>
      </c>
      <c r="AW54" s="71">
        <v>59.1</v>
      </c>
      <c r="AX54" s="171">
        <v>76</v>
      </c>
      <c r="AY54" s="71">
        <v>49</v>
      </c>
      <c r="AZ54" s="171">
        <v>74</v>
      </c>
      <c r="BA54" s="71">
        <v>58</v>
      </c>
      <c r="BB54" s="171">
        <v>85</v>
      </c>
      <c r="BC54" s="71">
        <v>65</v>
      </c>
      <c r="BD54" s="171">
        <v>85</v>
      </c>
      <c r="BE54" s="71">
        <v>76</v>
      </c>
      <c r="BF54" s="208"/>
      <c r="BG54" s="171">
        <v>94</v>
      </c>
      <c r="BH54" s="71">
        <v>56</v>
      </c>
      <c r="BI54" s="171">
        <v>73</v>
      </c>
      <c r="BJ54" s="71">
        <v>45</v>
      </c>
      <c r="BK54" s="223"/>
      <c r="BL54" s="71">
        <v>44</v>
      </c>
      <c r="BM54" s="171"/>
    </row>
    <row r="55" spans="1:65" ht="12.75" customHeight="1" x14ac:dyDescent="0.2">
      <c r="A55" t="s">
        <v>63</v>
      </c>
      <c r="B55" s="31">
        <v>188.6</v>
      </c>
      <c r="C55" s="32">
        <v>106.2</v>
      </c>
      <c r="D55" s="31">
        <v>137.6</v>
      </c>
      <c r="E55" s="32">
        <v>99.6</v>
      </c>
      <c r="F55" s="31">
        <v>127.9</v>
      </c>
      <c r="G55" s="32">
        <v>154</v>
      </c>
      <c r="H55" s="31">
        <v>119.7</v>
      </c>
      <c r="I55" s="32">
        <v>144.9</v>
      </c>
      <c r="J55" s="31">
        <v>194.5</v>
      </c>
      <c r="K55" s="32">
        <v>197.4</v>
      </c>
      <c r="L55" s="31">
        <v>201.5</v>
      </c>
      <c r="M55" s="32">
        <v>132</v>
      </c>
      <c r="N55" s="31">
        <v>116.6</v>
      </c>
      <c r="O55" s="32">
        <v>112.6</v>
      </c>
      <c r="P55" s="31">
        <v>54.6</v>
      </c>
      <c r="Q55" s="32">
        <v>82.2</v>
      </c>
      <c r="R55" s="31">
        <v>82.1</v>
      </c>
      <c r="S55" s="32">
        <v>114.7</v>
      </c>
      <c r="T55" s="31">
        <v>61.4</v>
      </c>
      <c r="U55" s="32">
        <v>71.900000000000006</v>
      </c>
      <c r="V55" s="31">
        <v>45.7</v>
      </c>
      <c r="W55" s="32">
        <v>123.4</v>
      </c>
      <c r="X55" s="31">
        <v>61.6</v>
      </c>
      <c r="Y55" s="32">
        <v>53.8</v>
      </c>
      <c r="Z55" s="31">
        <v>28.5</v>
      </c>
      <c r="AA55" s="30">
        <v>91.3</v>
      </c>
      <c r="AB55" s="31">
        <v>93.4</v>
      </c>
      <c r="AC55" s="30">
        <v>82.6</v>
      </c>
      <c r="AD55" s="31">
        <v>51</v>
      </c>
      <c r="AE55" s="30">
        <v>41.5</v>
      </c>
      <c r="AF55" s="81"/>
      <c r="AG55" s="58"/>
      <c r="AH55" s="31"/>
      <c r="AI55" s="58"/>
      <c r="AJ55" s="31">
        <v>94.7</v>
      </c>
      <c r="AK55" s="58">
        <v>210.5</v>
      </c>
      <c r="AL55" s="31">
        <v>148.9325317135</v>
      </c>
      <c r="AM55" s="58">
        <v>203.6</v>
      </c>
      <c r="AN55" s="12"/>
      <c r="AO55" s="71">
        <v>94.7</v>
      </c>
      <c r="AP55" s="171">
        <v>210.5</v>
      </c>
      <c r="AQ55" s="71">
        <v>148.9</v>
      </c>
      <c r="AR55" s="171">
        <v>203.6</v>
      </c>
      <c r="AS55" s="71">
        <v>107.6</v>
      </c>
      <c r="AT55" s="171">
        <v>225</v>
      </c>
      <c r="AU55" s="71">
        <v>240.8</v>
      </c>
      <c r="AV55" s="171">
        <v>310</v>
      </c>
      <c r="AW55" s="71">
        <v>194.4</v>
      </c>
      <c r="AX55" s="171">
        <v>251</v>
      </c>
      <c r="AY55" s="71">
        <v>305</v>
      </c>
      <c r="AZ55" s="171">
        <v>179</v>
      </c>
      <c r="BA55" s="71">
        <v>70</v>
      </c>
      <c r="BB55" s="171">
        <v>84</v>
      </c>
      <c r="BC55" s="71">
        <v>72</v>
      </c>
      <c r="BD55" s="171">
        <v>79</v>
      </c>
      <c r="BE55" s="71">
        <v>78</v>
      </c>
      <c r="BF55" s="208"/>
      <c r="BG55" s="171">
        <v>69</v>
      </c>
      <c r="BH55" s="71">
        <v>67</v>
      </c>
      <c r="BI55" s="171">
        <v>90</v>
      </c>
      <c r="BJ55" s="71">
        <v>37</v>
      </c>
      <c r="BK55" s="171">
        <v>84</v>
      </c>
      <c r="BL55" s="71">
        <v>1941</v>
      </c>
      <c r="BM55" s="171"/>
    </row>
    <row r="56" spans="1:65" ht="12.75" customHeight="1" x14ac:dyDescent="0.2">
      <c r="A56" s="13" t="s">
        <v>140</v>
      </c>
      <c r="B56" s="31"/>
      <c r="C56" s="32"/>
      <c r="D56" s="31"/>
      <c r="E56" s="32"/>
      <c r="F56" s="31"/>
      <c r="G56" s="32"/>
      <c r="H56" s="31"/>
      <c r="I56" s="32"/>
      <c r="J56" s="31"/>
      <c r="K56" s="32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1"/>
      <c r="W56" s="32"/>
      <c r="X56" s="31"/>
      <c r="Y56" s="32"/>
      <c r="Z56" s="31"/>
      <c r="AA56" s="30"/>
      <c r="AB56" s="31"/>
      <c r="AC56" s="30"/>
      <c r="AD56" s="31"/>
      <c r="AE56" s="30"/>
      <c r="AF56" s="81"/>
      <c r="AG56" s="58"/>
      <c r="AH56" s="31"/>
      <c r="AI56" s="58"/>
      <c r="AJ56" s="31">
        <v>308.10000000000002</v>
      </c>
      <c r="AK56" s="58">
        <v>144.30000000000001</v>
      </c>
      <c r="AL56" s="31">
        <v>144.30699999999999</v>
      </c>
      <c r="AM56" s="58">
        <v>144.30000000000001</v>
      </c>
      <c r="AN56" s="12"/>
      <c r="AO56" s="71">
        <v>308.10000000000002</v>
      </c>
      <c r="AP56" s="171">
        <v>144.30000000000001</v>
      </c>
      <c r="AQ56" s="71">
        <v>144.30000000000001</v>
      </c>
      <c r="AR56" s="171">
        <v>144.30000000000001</v>
      </c>
      <c r="AS56" s="71">
        <v>433.5</v>
      </c>
      <c r="AT56" s="171">
        <v>144.5</v>
      </c>
      <c r="AU56" s="71">
        <v>144.6</v>
      </c>
      <c r="AV56" s="171">
        <v>146.6</v>
      </c>
      <c r="AW56" s="71">
        <v>147.9</v>
      </c>
      <c r="AX56" s="171">
        <v>148</v>
      </c>
      <c r="AY56" s="71">
        <v>147</v>
      </c>
      <c r="AZ56" s="171">
        <v>147</v>
      </c>
      <c r="BA56" s="71">
        <v>0</v>
      </c>
      <c r="BB56" s="171">
        <v>0</v>
      </c>
      <c r="BC56" s="71">
        <v>0</v>
      </c>
      <c r="BD56" s="171">
        <v>0</v>
      </c>
      <c r="BE56" s="71">
        <v>0</v>
      </c>
      <c r="BF56" s="208"/>
      <c r="BG56" s="171">
        <v>0</v>
      </c>
      <c r="BH56" s="71">
        <v>0</v>
      </c>
      <c r="BI56" s="171">
        <v>0</v>
      </c>
      <c r="BJ56" s="71"/>
      <c r="BK56" s="171"/>
      <c r="BL56" s="71"/>
      <c r="BM56" s="171"/>
    </row>
    <row r="57" spans="1:65" ht="12.75" customHeight="1" x14ac:dyDescent="0.2">
      <c r="A57" s="24" t="s">
        <v>32</v>
      </c>
      <c r="B57" s="67">
        <v>1161.9000000000001</v>
      </c>
      <c r="C57" s="68">
        <v>864.6</v>
      </c>
      <c r="D57" s="67">
        <v>1035.2</v>
      </c>
      <c r="E57" s="68">
        <v>877.5</v>
      </c>
      <c r="F57" s="67">
        <v>1315.4</v>
      </c>
      <c r="G57" s="68">
        <v>999.4</v>
      </c>
      <c r="H57" s="67">
        <v>1161.9000000000001</v>
      </c>
      <c r="I57" s="68">
        <v>1033.2</v>
      </c>
      <c r="J57" s="67">
        <v>1448.3</v>
      </c>
      <c r="K57" s="68">
        <v>1198.7</v>
      </c>
      <c r="L57" s="67">
        <v>1436.6</v>
      </c>
      <c r="M57" s="68">
        <v>1106.5</v>
      </c>
      <c r="N57" s="67">
        <v>1575.7</v>
      </c>
      <c r="O57" s="68">
        <v>1220.4000000000001</v>
      </c>
      <c r="P57" s="67">
        <v>1274.8</v>
      </c>
      <c r="Q57" s="68">
        <v>981</v>
      </c>
      <c r="R57" s="67">
        <v>1257.2</v>
      </c>
      <c r="S57" s="68">
        <v>1045.4000000000001</v>
      </c>
      <c r="T57" s="67">
        <v>1063.3</v>
      </c>
      <c r="U57" s="68">
        <v>1010.5</v>
      </c>
      <c r="V57" s="67">
        <v>1415.1</v>
      </c>
      <c r="W57" s="68">
        <v>1241.5</v>
      </c>
      <c r="X57" s="67">
        <v>1336.9</v>
      </c>
      <c r="Y57" s="68">
        <v>1155.7</v>
      </c>
      <c r="Z57" s="67">
        <v>1488</v>
      </c>
      <c r="AA57" s="69">
        <v>1372.3</v>
      </c>
      <c r="AB57" s="67">
        <v>1318.2</v>
      </c>
      <c r="AC57" s="69">
        <v>1284.5999999999999</v>
      </c>
      <c r="AD57" s="67">
        <v>1501.4</v>
      </c>
      <c r="AE57" s="69">
        <v>1212.7</v>
      </c>
      <c r="AF57" s="83"/>
      <c r="AG57" s="70"/>
      <c r="AH57" s="67"/>
      <c r="AI57" s="70"/>
      <c r="AJ57" s="37">
        <v>1474</v>
      </c>
      <c r="AK57" s="59">
        <v>1502</v>
      </c>
      <c r="AL57" s="37">
        <v>1680.7477699461999</v>
      </c>
      <c r="AM57" s="59">
        <v>1471.4</v>
      </c>
      <c r="AN57" s="93"/>
      <c r="AO57" s="157">
        <v>1474</v>
      </c>
      <c r="AP57" s="172">
        <v>1502</v>
      </c>
      <c r="AQ57" s="157">
        <v>1680.7</v>
      </c>
      <c r="AR57" s="172">
        <v>1471.4</v>
      </c>
      <c r="AS57" s="157">
        <v>1416.3000000000002</v>
      </c>
      <c r="AT57" s="172">
        <v>1294</v>
      </c>
      <c r="AU57" s="157">
        <v>1620</v>
      </c>
      <c r="AV57" s="172">
        <v>1530.6</v>
      </c>
      <c r="AW57" s="157">
        <v>1379</v>
      </c>
      <c r="AX57" s="172">
        <v>1283</v>
      </c>
      <c r="AY57" s="157">
        <v>1565</v>
      </c>
      <c r="AZ57" s="172">
        <v>1253</v>
      </c>
      <c r="BA57" s="157">
        <v>955</v>
      </c>
      <c r="BB57" s="172">
        <v>968</v>
      </c>
      <c r="BC57" s="157">
        <v>1249</v>
      </c>
      <c r="BD57" s="172">
        <v>1126</v>
      </c>
      <c r="BE57" s="157">
        <v>1039</v>
      </c>
      <c r="BF57" s="210"/>
      <c r="BG57" s="172">
        <v>915</v>
      </c>
      <c r="BH57" s="157">
        <v>1110</v>
      </c>
      <c r="BI57" s="172">
        <v>1044</v>
      </c>
      <c r="BJ57" s="157">
        <v>596</v>
      </c>
      <c r="BK57" s="172">
        <v>996</v>
      </c>
      <c r="BL57" s="157">
        <v>2481</v>
      </c>
      <c r="BM57" s="172"/>
    </row>
    <row r="58" spans="1:65" ht="12.75" customHeight="1" x14ac:dyDescent="0.2">
      <c r="B58" s="31"/>
      <c r="C58" s="32"/>
      <c r="D58" s="31"/>
      <c r="E58" s="32"/>
      <c r="F58" s="31"/>
      <c r="G58" s="32"/>
      <c r="H58" s="31"/>
      <c r="I58" s="32"/>
      <c r="J58" s="31"/>
      <c r="K58" s="32"/>
      <c r="L58" s="31"/>
      <c r="M58" s="32"/>
      <c r="N58" s="31"/>
      <c r="O58" s="32"/>
      <c r="P58" s="31"/>
      <c r="Q58" s="32"/>
      <c r="R58" s="31"/>
      <c r="S58" s="32"/>
      <c r="T58" s="31"/>
      <c r="U58" s="32"/>
      <c r="V58" s="31"/>
      <c r="W58" s="32"/>
      <c r="X58" s="31"/>
      <c r="Y58" s="19"/>
      <c r="Z58" s="31" t="s">
        <v>30</v>
      </c>
      <c r="AA58" s="17"/>
      <c r="AB58" s="31"/>
      <c r="AC58" s="17"/>
      <c r="AD58" s="31"/>
      <c r="AE58" s="17"/>
      <c r="AF58" s="81"/>
      <c r="AG58" s="58"/>
      <c r="AH58" s="31"/>
      <c r="AI58" s="72"/>
      <c r="AJ58" s="31"/>
      <c r="AK58" s="72"/>
      <c r="AL58" s="31"/>
      <c r="AM58" s="72"/>
      <c r="AN58" s="12"/>
      <c r="AO58" s="71"/>
      <c r="AP58" s="171"/>
      <c r="AQ58" s="71"/>
      <c r="AR58" s="171"/>
      <c r="AS58" s="71"/>
      <c r="AT58" s="171"/>
      <c r="AU58" s="71"/>
      <c r="AV58" s="171"/>
      <c r="AW58" s="71"/>
      <c r="AX58" s="171"/>
      <c r="AY58" s="71"/>
      <c r="AZ58" s="171"/>
      <c r="BA58" s="71"/>
      <c r="BB58" s="171"/>
      <c r="BC58" s="71"/>
      <c r="BD58" s="171"/>
      <c r="BE58" s="71"/>
      <c r="BF58" s="208"/>
      <c r="BG58" s="171"/>
      <c r="BH58" s="71"/>
      <c r="BI58" s="171"/>
      <c r="BJ58" s="71"/>
      <c r="BK58" s="171"/>
      <c r="BL58" s="71"/>
      <c r="BM58" s="171"/>
    </row>
    <row r="59" spans="1:65" ht="12.75" customHeight="1" x14ac:dyDescent="0.2">
      <c r="A59" t="s">
        <v>64</v>
      </c>
      <c r="B59" s="31">
        <v>665.1</v>
      </c>
      <c r="C59" s="32">
        <v>711.9</v>
      </c>
      <c r="D59" s="31">
        <v>716.4</v>
      </c>
      <c r="E59" s="32">
        <v>578</v>
      </c>
      <c r="F59" s="31">
        <v>731.9</v>
      </c>
      <c r="G59" s="32">
        <v>651.70000000000005</v>
      </c>
      <c r="H59" s="31">
        <v>685.3</v>
      </c>
      <c r="I59" s="32">
        <v>559.5</v>
      </c>
      <c r="J59" s="31">
        <v>721.2</v>
      </c>
      <c r="K59" s="32">
        <v>675.3</v>
      </c>
      <c r="L59" s="31">
        <v>663.9</v>
      </c>
      <c r="M59" s="32">
        <v>465</v>
      </c>
      <c r="N59" s="31">
        <v>670</v>
      </c>
      <c r="O59" s="32">
        <v>551</v>
      </c>
      <c r="P59" s="31">
        <v>631</v>
      </c>
      <c r="Q59" s="32">
        <v>495.6</v>
      </c>
      <c r="R59" s="31">
        <v>629</v>
      </c>
      <c r="S59" s="32">
        <v>689.6</v>
      </c>
      <c r="T59" s="31">
        <v>786.7</v>
      </c>
      <c r="U59" s="32">
        <v>733.3</v>
      </c>
      <c r="V59" s="31">
        <v>764.4</v>
      </c>
      <c r="W59" s="32">
        <v>695.9</v>
      </c>
      <c r="X59" s="31">
        <v>779.1</v>
      </c>
      <c r="Y59" s="32">
        <v>738.6</v>
      </c>
      <c r="Z59" s="31">
        <v>849.8</v>
      </c>
      <c r="AA59" s="30">
        <v>865.3</v>
      </c>
      <c r="AB59" s="31">
        <v>868.3</v>
      </c>
      <c r="AC59" s="30">
        <v>828.7</v>
      </c>
      <c r="AD59" s="31">
        <v>869.9</v>
      </c>
      <c r="AE59" s="30">
        <v>864.3</v>
      </c>
      <c r="AF59" s="81"/>
      <c r="AG59" s="58"/>
      <c r="AH59" s="31"/>
      <c r="AI59" s="58"/>
      <c r="AJ59" s="31">
        <v>932.2</v>
      </c>
      <c r="AK59" s="58">
        <v>805.1</v>
      </c>
      <c r="AL59" s="31">
        <v>921.28288220577804</v>
      </c>
      <c r="AM59" s="58">
        <v>903</v>
      </c>
      <c r="AN59" s="12"/>
      <c r="AO59" s="71">
        <v>932.2</v>
      </c>
      <c r="AP59" s="171">
        <v>805.1</v>
      </c>
      <c r="AQ59" s="71">
        <v>921.3</v>
      </c>
      <c r="AR59" s="171">
        <v>903</v>
      </c>
      <c r="AS59" s="71">
        <v>881.3</v>
      </c>
      <c r="AT59" s="171">
        <v>828</v>
      </c>
      <c r="AU59" s="71">
        <v>922.4</v>
      </c>
      <c r="AV59" s="171">
        <v>838.8</v>
      </c>
      <c r="AW59" s="71">
        <v>946.2</v>
      </c>
      <c r="AX59" s="171">
        <v>879</v>
      </c>
      <c r="AY59" s="71">
        <v>933</v>
      </c>
      <c r="AZ59" s="171">
        <v>942</v>
      </c>
      <c r="BA59" s="71">
        <v>734</v>
      </c>
      <c r="BB59" s="171">
        <v>733</v>
      </c>
      <c r="BC59" s="71">
        <v>743</v>
      </c>
      <c r="BD59" s="171">
        <v>812</v>
      </c>
      <c r="BE59" s="71">
        <v>841</v>
      </c>
      <c r="BF59" s="208"/>
      <c r="BG59" s="171">
        <v>713</v>
      </c>
      <c r="BH59" s="71">
        <v>705</v>
      </c>
      <c r="BI59" s="171">
        <v>760</v>
      </c>
      <c r="BJ59" s="71">
        <v>783</v>
      </c>
      <c r="BK59" s="171">
        <v>791</v>
      </c>
      <c r="BL59" s="71">
        <v>2282</v>
      </c>
      <c r="BM59" s="171"/>
    </row>
    <row r="60" spans="1:65" ht="12.75" customHeight="1" x14ac:dyDescent="0.2">
      <c r="A60" t="s">
        <v>91</v>
      </c>
      <c r="B60" s="31">
        <v>0</v>
      </c>
      <c r="C60" s="32">
        <v>0</v>
      </c>
      <c r="D60" s="31">
        <v>0</v>
      </c>
      <c r="E60" s="32">
        <v>1.5</v>
      </c>
      <c r="F60" s="31">
        <v>3.6</v>
      </c>
      <c r="G60" s="32">
        <v>2.1</v>
      </c>
      <c r="H60" s="31">
        <v>4.9000000000000004</v>
      </c>
      <c r="I60" s="32">
        <v>7.1</v>
      </c>
      <c r="J60" s="31">
        <v>10.7</v>
      </c>
      <c r="K60" s="32">
        <v>5.4</v>
      </c>
      <c r="L60" s="31">
        <v>7.6</v>
      </c>
      <c r="M60" s="32">
        <v>8.5</v>
      </c>
      <c r="N60" s="31">
        <v>19</v>
      </c>
      <c r="O60" s="32">
        <v>7.4</v>
      </c>
      <c r="P60" s="31">
        <v>12.8</v>
      </c>
      <c r="Q60" s="32">
        <v>13.5</v>
      </c>
      <c r="R60" s="31">
        <v>17.7</v>
      </c>
      <c r="S60" s="32">
        <v>10.4</v>
      </c>
      <c r="T60" s="31">
        <v>15.6</v>
      </c>
      <c r="U60" s="32">
        <v>13.9</v>
      </c>
      <c r="V60" s="31">
        <v>19.7</v>
      </c>
      <c r="W60" s="32">
        <v>15.8</v>
      </c>
      <c r="X60" s="31">
        <v>4.9000000000000004</v>
      </c>
      <c r="Y60" s="32">
        <v>4.0999999999999996</v>
      </c>
      <c r="Z60" s="31">
        <v>4.9000000000000004</v>
      </c>
      <c r="AA60" s="30">
        <v>2.9</v>
      </c>
      <c r="AB60" s="31">
        <v>2.5</v>
      </c>
      <c r="AC60" s="30">
        <v>1.9</v>
      </c>
      <c r="AD60" s="31">
        <v>3.4</v>
      </c>
      <c r="AE60" s="30">
        <v>3.7</v>
      </c>
      <c r="AF60" s="81"/>
      <c r="AG60" s="58"/>
      <c r="AH60" s="31"/>
      <c r="AI60" s="58"/>
      <c r="AJ60" s="31">
        <v>4.2</v>
      </c>
      <c r="AK60" s="58">
        <v>3.7</v>
      </c>
      <c r="AL60" s="31">
        <v>4.3448611167219999</v>
      </c>
      <c r="AM60" s="58">
        <v>4.5</v>
      </c>
      <c r="AN60" s="12"/>
      <c r="AO60" s="71">
        <v>4.2</v>
      </c>
      <c r="AP60" s="171">
        <v>3.7</v>
      </c>
      <c r="AQ60" s="71">
        <v>4.3</v>
      </c>
      <c r="AR60" s="171">
        <v>4.5</v>
      </c>
      <c r="AS60" s="71">
        <v>5.4</v>
      </c>
      <c r="AT60" s="171">
        <v>4.5</v>
      </c>
      <c r="AU60" s="71">
        <v>5.8</v>
      </c>
      <c r="AV60" s="171">
        <v>5.2</v>
      </c>
      <c r="AW60" s="71">
        <v>5</v>
      </c>
      <c r="AX60" s="171">
        <v>5</v>
      </c>
      <c r="AY60" s="71">
        <v>6</v>
      </c>
      <c r="AZ60" s="171">
        <v>7</v>
      </c>
      <c r="BA60" s="71">
        <v>7</v>
      </c>
      <c r="BB60" s="171">
        <v>7</v>
      </c>
      <c r="BC60" s="71">
        <v>8</v>
      </c>
      <c r="BD60" s="171">
        <v>12</v>
      </c>
      <c r="BE60" s="71">
        <v>11</v>
      </c>
      <c r="BF60" s="208"/>
      <c r="BG60" s="171">
        <v>10</v>
      </c>
      <c r="BH60" s="71">
        <v>13</v>
      </c>
      <c r="BI60" s="171">
        <v>15</v>
      </c>
      <c r="BJ60" s="71">
        <v>14</v>
      </c>
      <c r="BK60" s="171">
        <v>14</v>
      </c>
      <c r="BL60" s="71">
        <v>12</v>
      </c>
      <c r="BM60" s="171"/>
    </row>
    <row r="61" spans="1:65" ht="12.75" customHeight="1" x14ac:dyDescent="0.2">
      <c r="A61" s="24" t="s">
        <v>34</v>
      </c>
      <c r="B61" s="37">
        <v>665.1</v>
      </c>
      <c r="C61" s="39">
        <v>711.9</v>
      </c>
      <c r="D61" s="37">
        <v>716.4</v>
      </c>
      <c r="E61" s="39">
        <v>579.5</v>
      </c>
      <c r="F61" s="37">
        <v>735.5</v>
      </c>
      <c r="G61" s="39">
        <v>653.79999999999995</v>
      </c>
      <c r="H61" s="37">
        <v>690.2</v>
      </c>
      <c r="I61" s="39">
        <v>566.6</v>
      </c>
      <c r="J61" s="37">
        <v>731.9</v>
      </c>
      <c r="K61" s="39">
        <v>680.7</v>
      </c>
      <c r="L61" s="37">
        <v>671.5</v>
      </c>
      <c r="M61" s="39">
        <v>473.5</v>
      </c>
      <c r="N61" s="37">
        <v>689</v>
      </c>
      <c r="O61" s="39">
        <v>558.4</v>
      </c>
      <c r="P61" s="37">
        <v>643.79999999999995</v>
      </c>
      <c r="Q61" s="39">
        <v>509.1</v>
      </c>
      <c r="R61" s="37">
        <v>646.70000000000005</v>
      </c>
      <c r="S61" s="39">
        <v>700</v>
      </c>
      <c r="T61" s="37">
        <v>802.3</v>
      </c>
      <c r="U61" s="39">
        <v>747.2</v>
      </c>
      <c r="V61" s="37">
        <v>784.1</v>
      </c>
      <c r="W61" s="39">
        <v>711.7</v>
      </c>
      <c r="X61" s="37">
        <v>784</v>
      </c>
      <c r="Y61" s="39">
        <v>742.7</v>
      </c>
      <c r="Z61" s="37">
        <v>854.7</v>
      </c>
      <c r="AA61" s="36">
        <v>868.2</v>
      </c>
      <c r="AB61" s="37">
        <v>870.8</v>
      </c>
      <c r="AC61" s="36">
        <v>830.6</v>
      </c>
      <c r="AD61" s="37">
        <v>873.3</v>
      </c>
      <c r="AE61" s="36">
        <v>868</v>
      </c>
      <c r="AF61" s="82"/>
      <c r="AG61" s="59"/>
      <c r="AH61" s="37"/>
      <c r="AI61" s="59"/>
      <c r="AJ61" s="37">
        <v>936.4</v>
      </c>
      <c r="AK61" s="59">
        <v>808.8</v>
      </c>
      <c r="AL61" s="37">
        <v>925.62774332250001</v>
      </c>
      <c r="AM61" s="59">
        <v>907.5</v>
      </c>
      <c r="AN61" s="93"/>
      <c r="AO61" s="157">
        <v>936.4</v>
      </c>
      <c r="AP61" s="172">
        <v>808.8</v>
      </c>
      <c r="AQ61" s="157">
        <v>925.6</v>
      </c>
      <c r="AR61" s="172">
        <v>907.5</v>
      </c>
      <c r="AS61" s="157">
        <v>886.69999999999993</v>
      </c>
      <c r="AT61" s="172">
        <v>833</v>
      </c>
      <c r="AU61" s="157">
        <v>928.2</v>
      </c>
      <c r="AV61" s="172">
        <v>844</v>
      </c>
      <c r="AW61" s="157">
        <v>951.2</v>
      </c>
      <c r="AX61" s="172">
        <v>884</v>
      </c>
      <c r="AY61" s="157">
        <v>939</v>
      </c>
      <c r="AZ61" s="172">
        <v>949</v>
      </c>
      <c r="BA61" s="157">
        <v>741</v>
      </c>
      <c r="BB61" s="172">
        <v>740</v>
      </c>
      <c r="BC61" s="157">
        <v>751</v>
      </c>
      <c r="BD61" s="172">
        <v>824</v>
      </c>
      <c r="BE61" s="157">
        <v>852</v>
      </c>
      <c r="BF61" s="210"/>
      <c r="BG61" s="172">
        <v>723</v>
      </c>
      <c r="BH61" s="157">
        <v>718</v>
      </c>
      <c r="BI61" s="172">
        <v>775</v>
      </c>
      <c r="BJ61" s="157">
        <v>797</v>
      </c>
      <c r="BK61" s="172">
        <v>797</v>
      </c>
      <c r="BL61" s="157">
        <v>2294</v>
      </c>
      <c r="BM61" s="172"/>
    </row>
    <row r="62" spans="1:65" ht="12.75" customHeight="1" x14ac:dyDescent="0.2">
      <c r="B62" s="31"/>
      <c r="C62" s="32"/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 t="s">
        <v>30</v>
      </c>
      <c r="Y62" s="32"/>
      <c r="Z62" s="31"/>
      <c r="AA62" s="30"/>
      <c r="AB62" s="31"/>
      <c r="AC62" s="30"/>
      <c r="AD62" s="31"/>
      <c r="AE62" s="30"/>
      <c r="AF62" s="81"/>
      <c r="AG62" s="58"/>
      <c r="AH62" s="31"/>
      <c r="AI62" s="73"/>
      <c r="AJ62" s="31"/>
      <c r="AK62" s="73"/>
      <c r="AL62" s="31"/>
      <c r="AM62" s="73"/>
      <c r="AN62" s="12"/>
      <c r="AO62" s="71"/>
      <c r="AP62" s="171"/>
      <c r="AQ62" s="71"/>
      <c r="AR62" s="171"/>
      <c r="AS62" s="71"/>
      <c r="AT62" s="171"/>
      <c r="AU62" s="71"/>
      <c r="AV62" s="171"/>
      <c r="AW62" s="71"/>
      <c r="AX62" s="171"/>
      <c r="AY62" s="71"/>
      <c r="AZ62" s="171"/>
      <c r="BA62" s="71"/>
      <c r="BB62" s="171"/>
      <c r="BC62" s="71"/>
      <c r="BD62" s="171"/>
      <c r="BE62" s="71"/>
      <c r="BF62" s="208"/>
      <c r="BG62" s="171"/>
      <c r="BH62" s="71"/>
      <c r="BI62" s="171"/>
      <c r="BJ62" s="71"/>
      <c r="BK62" s="171"/>
      <c r="BL62" s="71"/>
      <c r="BM62" s="171"/>
    </row>
    <row r="63" spans="1:65" ht="12.75" customHeight="1" x14ac:dyDescent="0.2">
      <c r="A63" t="s">
        <v>92</v>
      </c>
      <c r="B63" s="31">
        <v>10.7</v>
      </c>
      <c r="C63" s="32">
        <v>10.6</v>
      </c>
      <c r="D63" s="31">
        <v>10.6</v>
      </c>
      <c r="E63" s="32">
        <v>19.899999999999999</v>
      </c>
      <c r="F63" s="31">
        <v>19.5</v>
      </c>
      <c r="G63" s="32">
        <v>19.7</v>
      </c>
      <c r="H63" s="31">
        <v>19</v>
      </c>
      <c r="I63" s="32">
        <v>29</v>
      </c>
      <c r="J63" s="31">
        <v>29.2</v>
      </c>
      <c r="K63" s="32">
        <v>29.3</v>
      </c>
      <c r="L63" s="31">
        <v>29.5</v>
      </c>
      <c r="M63" s="32">
        <v>44.9</v>
      </c>
      <c r="N63" s="31">
        <v>43.5</v>
      </c>
      <c r="O63" s="32">
        <v>38.700000000000003</v>
      </c>
      <c r="P63" s="31">
        <v>38.700000000000003</v>
      </c>
      <c r="Q63" s="32">
        <v>39.299999999999997</v>
      </c>
      <c r="R63" s="31">
        <v>41.3</v>
      </c>
      <c r="S63" s="32">
        <v>41.1</v>
      </c>
      <c r="T63" s="31">
        <v>43.4</v>
      </c>
      <c r="U63" s="32">
        <v>47.5</v>
      </c>
      <c r="V63" s="31">
        <v>51.1</v>
      </c>
      <c r="W63" s="32">
        <v>51.9</v>
      </c>
      <c r="X63" s="31">
        <v>56.4</v>
      </c>
      <c r="Y63" s="32">
        <v>56.3</v>
      </c>
      <c r="Z63" s="31">
        <v>52.7</v>
      </c>
      <c r="AA63" s="30">
        <v>54.7</v>
      </c>
      <c r="AB63" s="31">
        <v>55.1</v>
      </c>
      <c r="AC63" s="30">
        <v>52.2</v>
      </c>
      <c r="AD63" s="31">
        <v>49.5</v>
      </c>
      <c r="AE63" s="30">
        <v>48.9</v>
      </c>
      <c r="AF63" s="81"/>
      <c r="AG63" s="58"/>
      <c r="AH63" s="31"/>
      <c r="AI63" s="58"/>
      <c r="AJ63" s="31">
        <v>50.4</v>
      </c>
      <c r="AK63" s="58">
        <v>36.6</v>
      </c>
      <c r="AL63" s="31">
        <v>39.974801848299997</v>
      </c>
      <c r="AM63" s="58">
        <v>38.9</v>
      </c>
      <c r="AN63" s="12"/>
      <c r="AO63" s="71">
        <v>50.4</v>
      </c>
      <c r="AP63" s="171">
        <v>36.6</v>
      </c>
      <c r="AQ63" s="71">
        <v>40</v>
      </c>
      <c r="AR63" s="171">
        <v>38.9</v>
      </c>
      <c r="AS63" s="71">
        <v>33.200000000000003</v>
      </c>
      <c r="AT63" s="171">
        <v>33.200000000000003</v>
      </c>
      <c r="AU63" s="71">
        <v>33</v>
      </c>
      <c r="AV63" s="171">
        <v>32.1</v>
      </c>
      <c r="AW63" s="71">
        <v>32.700000000000003</v>
      </c>
      <c r="AX63" s="171">
        <v>35</v>
      </c>
      <c r="AY63" s="71">
        <v>35</v>
      </c>
      <c r="AZ63" s="171">
        <v>36</v>
      </c>
      <c r="BA63" s="71">
        <v>35</v>
      </c>
      <c r="BB63" s="171">
        <v>12</v>
      </c>
      <c r="BC63" s="71">
        <v>11</v>
      </c>
      <c r="BD63" s="171">
        <v>16</v>
      </c>
      <c r="BE63" s="71">
        <v>11</v>
      </c>
      <c r="BF63" s="208"/>
      <c r="BG63" s="171">
        <v>7</v>
      </c>
      <c r="BH63" s="71">
        <v>7</v>
      </c>
      <c r="BI63" s="171">
        <v>7</v>
      </c>
      <c r="BJ63" s="71">
        <v>7</v>
      </c>
      <c r="BK63" s="171"/>
      <c r="BL63" s="71">
        <v>3</v>
      </c>
      <c r="BM63" s="171"/>
    </row>
    <row r="64" spans="1:65" ht="12.75" customHeight="1" x14ac:dyDescent="0.2">
      <c r="A64" t="s">
        <v>65</v>
      </c>
      <c r="B64" s="31">
        <v>9.3000000000000007</v>
      </c>
      <c r="C64" s="32">
        <v>9.3000000000000007</v>
      </c>
      <c r="D64" s="31">
        <v>9.3000000000000007</v>
      </c>
      <c r="E64" s="32">
        <v>8.3000000000000007</v>
      </c>
      <c r="F64" s="31">
        <v>8.6</v>
      </c>
      <c r="G64" s="32">
        <v>8.8000000000000007</v>
      </c>
      <c r="H64" s="31">
        <v>8.9</v>
      </c>
      <c r="I64" s="32">
        <v>5.0999999999999996</v>
      </c>
      <c r="J64" s="31">
        <v>5.9</v>
      </c>
      <c r="K64" s="32">
        <v>5.9</v>
      </c>
      <c r="L64" s="31">
        <v>5.9</v>
      </c>
      <c r="M64" s="32">
        <v>5.7</v>
      </c>
      <c r="N64" s="31">
        <v>6.1</v>
      </c>
      <c r="O64" s="32">
        <v>5.9</v>
      </c>
      <c r="P64" s="31">
        <v>6</v>
      </c>
      <c r="Q64" s="32">
        <v>4.5999999999999996</v>
      </c>
      <c r="R64" s="31">
        <v>4.7</v>
      </c>
      <c r="S64" s="32">
        <v>4.8</v>
      </c>
      <c r="T64" s="31">
        <v>4.9000000000000004</v>
      </c>
      <c r="U64" s="32">
        <v>6.9</v>
      </c>
      <c r="V64" s="31">
        <v>6.9</v>
      </c>
      <c r="W64" s="32">
        <v>7</v>
      </c>
      <c r="X64" s="31">
        <v>7</v>
      </c>
      <c r="Y64" s="32">
        <v>5.8</v>
      </c>
      <c r="Z64" s="31">
        <v>5.7</v>
      </c>
      <c r="AA64" s="30">
        <v>12.2</v>
      </c>
      <c r="AB64" s="31">
        <v>12.3</v>
      </c>
      <c r="AC64" s="30">
        <v>12.9</v>
      </c>
      <c r="AD64" s="31">
        <v>12</v>
      </c>
      <c r="AE64" s="30">
        <v>11.9</v>
      </c>
      <c r="AF64" s="81"/>
      <c r="AG64" s="58"/>
      <c r="AH64" s="31"/>
      <c r="AI64" s="58"/>
      <c r="AJ64" s="31">
        <v>12.1</v>
      </c>
      <c r="AK64" s="58">
        <v>8.1</v>
      </c>
      <c r="AL64" s="31">
        <v>8.144612823100001</v>
      </c>
      <c r="AM64" s="58">
        <v>7.9</v>
      </c>
      <c r="AN64" s="12"/>
      <c r="AO64" s="71">
        <v>12.1</v>
      </c>
      <c r="AP64" s="171">
        <v>8.1</v>
      </c>
      <c r="AQ64" s="71">
        <v>8.1</v>
      </c>
      <c r="AR64" s="171">
        <v>7.9</v>
      </c>
      <c r="AS64" s="71">
        <v>8</v>
      </c>
      <c r="AT64" s="171">
        <v>9.4</v>
      </c>
      <c r="AU64" s="71">
        <v>9.5</v>
      </c>
      <c r="AV64" s="171">
        <v>9.1</v>
      </c>
      <c r="AW64" s="71">
        <v>9.3000000000000007</v>
      </c>
      <c r="AX64" s="171">
        <v>8</v>
      </c>
      <c r="AY64" s="71">
        <v>8</v>
      </c>
      <c r="AZ64" s="171">
        <v>8</v>
      </c>
      <c r="BA64" s="71">
        <v>8</v>
      </c>
      <c r="BB64" s="171">
        <v>9</v>
      </c>
      <c r="BC64" s="71">
        <v>9</v>
      </c>
      <c r="BD64" s="171">
        <v>9</v>
      </c>
      <c r="BE64" s="71">
        <v>8</v>
      </c>
      <c r="BF64" s="208"/>
      <c r="BG64" s="171">
        <v>8</v>
      </c>
      <c r="BH64" s="71">
        <v>8</v>
      </c>
      <c r="BI64" s="171">
        <v>8</v>
      </c>
      <c r="BJ64" s="71">
        <v>0</v>
      </c>
      <c r="BK64" s="171"/>
      <c r="BL64" s="71">
        <v>0</v>
      </c>
      <c r="BM64" s="171"/>
    </row>
    <row r="65" spans="1:65" ht="12.75" hidden="1" customHeight="1" x14ac:dyDescent="0.2">
      <c r="A65" t="s">
        <v>66</v>
      </c>
      <c r="B65" s="31">
        <v>4.5999999999999996</v>
      </c>
      <c r="C65" s="32">
        <v>0</v>
      </c>
      <c r="D65" s="31">
        <v>0</v>
      </c>
      <c r="E65" s="32">
        <v>117.5</v>
      </c>
      <c r="F65" s="31">
        <v>168</v>
      </c>
      <c r="G65" s="32">
        <v>168</v>
      </c>
      <c r="H65" s="31">
        <v>168</v>
      </c>
      <c r="I65" s="32">
        <v>168</v>
      </c>
      <c r="J65" s="31">
        <v>168</v>
      </c>
      <c r="K65" s="32">
        <v>168</v>
      </c>
      <c r="L65" s="31">
        <v>168</v>
      </c>
      <c r="M65" s="32">
        <v>168</v>
      </c>
      <c r="N65" s="31">
        <v>168</v>
      </c>
      <c r="O65" s="32">
        <v>168.1</v>
      </c>
      <c r="P65" s="31">
        <v>168</v>
      </c>
      <c r="Q65" s="32">
        <v>168</v>
      </c>
      <c r="R65" s="31">
        <v>168</v>
      </c>
      <c r="S65" s="32">
        <v>0</v>
      </c>
      <c r="T65" s="31">
        <v>140</v>
      </c>
      <c r="U65" s="32">
        <v>140</v>
      </c>
      <c r="V65" s="31">
        <v>140</v>
      </c>
      <c r="W65" s="32">
        <v>140</v>
      </c>
      <c r="X65" s="31">
        <v>140</v>
      </c>
      <c r="Y65" s="32">
        <v>140</v>
      </c>
      <c r="Z65" s="31">
        <v>140</v>
      </c>
      <c r="AA65" s="30">
        <v>140</v>
      </c>
      <c r="AB65" s="31">
        <v>140</v>
      </c>
      <c r="AC65" s="30">
        <v>140</v>
      </c>
      <c r="AD65" s="31">
        <v>140</v>
      </c>
      <c r="AE65" s="30">
        <v>140</v>
      </c>
      <c r="AF65" s="81"/>
      <c r="AG65" s="58"/>
      <c r="AH65" s="31"/>
      <c r="AI65" s="58"/>
      <c r="AJ65" s="31">
        <v>140</v>
      </c>
      <c r="AK65" s="58">
        <v>0</v>
      </c>
      <c r="AL65" s="31">
        <v>0</v>
      </c>
      <c r="AM65" s="58">
        <v>0</v>
      </c>
      <c r="AN65" s="12"/>
      <c r="AO65" s="71">
        <v>0</v>
      </c>
      <c r="AP65" s="171">
        <v>0</v>
      </c>
      <c r="AQ65" s="71">
        <v>0</v>
      </c>
      <c r="AR65" s="171">
        <v>0</v>
      </c>
      <c r="AS65" s="71">
        <v>0</v>
      </c>
      <c r="AT65" s="171">
        <v>0</v>
      </c>
      <c r="AU65" s="71">
        <v>0</v>
      </c>
      <c r="AV65" s="171">
        <v>0</v>
      </c>
      <c r="AW65" s="71">
        <v>0</v>
      </c>
      <c r="AX65" s="171">
        <v>0</v>
      </c>
      <c r="AY65" s="71">
        <v>0</v>
      </c>
      <c r="AZ65" s="171">
        <v>0</v>
      </c>
      <c r="BA65" s="71">
        <v>0</v>
      </c>
      <c r="BB65" s="171">
        <v>0</v>
      </c>
      <c r="BC65" s="71">
        <v>0</v>
      </c>
      <c r="BD65" s="171">
        <v>0</v>
      </c>
      <c r="BE65" s="71"/>
      <c r="BF65" s="208"/>
      <c r="BG65" s="171"/>
      <c r="BH65" s="71"/>
      <c r="BI65" s="171"/>
      <c r="BJ65" s="71"/>
      <c r="BK65" s="171"/>
      <c r="BL65" s="71"/>
      <c r="BM65" s="171"/>
    </row>
    <row r="66" spans="1:65" ht="12.75" customHeight="1" x14ac:dyDescent="0.2">
      <c r="A66" t="s">
        <v>89</v>
      </c>
      <c r="B66" s="31">
        <v>0</v>
      </c>
      <c r="C66" s="32">
        <v>0</v>
      </c>
      <c r="D66" s="31">
        <v>0</v>
      </c>
      <c r="E66" s="32">
        <v>0</v>
      </c>
      <c r="F66" s="31">
        <v>0</v>
      </c>
      <c r="G66" s="32">
        <v>0</v>
      </c>
      <c r="H66" s="31">
        <v>0</v>
      </c>
      <c r="I66" s="32">
        <v>0</v>
      </c>
      <c r="J66" s="31">
        <v>0</v>
      </c>
      <c r="K66" s="32">
        <v>0</v>
      </c>
      <c r="L66" s="31">
        <v>0</v>
      </c>
      <c r="M66" s="32">
        <v>0</v>
      </c>
      <c r="N66" s="31">
        <v>0</v>
      </c>
      <c r="O66" s="32">
        <v>0</v>
      </c>
      <c r="P66" s="31">
        <v>0</v>
      </c>
      <c r="Q66" s="32">
        <v>0</v>
      </c>
      <c r="R66" s="31">
        <v>0</v>
      </c>
      <c r="S66" s="32">
        <v>0</v>
      </c>
      <c r="T66" s="31">
        <v>0</v>
      </c>
      <c r="U66" s="32">
        <v>0</v>
      </c>
      <c r="V66" s="31">
        <v>0</v>
      </c>
      <c r="W66" s="32">
        <v>44</v>
      </c>
      <c r="X66" s="31">
        <v>44</v>
      </c>
      <c r="Y66" s="32">
        <v>44</v>
      </c>
      <c r="Z66" s="31">
        <v>44</v>
      </c>
      <c r="AA66" s="30">
        <v>34.6</v>
      </c>
      <c r="AB66" s="31">
        <v>34.6</v>
      </c>
      <c r="AC66" s="30">
        <v>34.6</v>
      </c>
      <c r="AD66" s="31">
        <v>34.6</v>
      </c>
      <c r="AE66" s="30">
        <v>25.5</v>
      </c>
      <c r="AF66" s="81"/>
      <c r="AG66" s="58"/>
      <c r="AH66" s="31"/>
      <c r="AI66" s="58"/>
      <c r="AJ66" s="31">
        <v>25.5</v>
      </c>
      <c r="AK66" s="58">
        <v>25.5</v>
      </c>
      <c r="AL66" s="31">
        <v>25.506530999999999</v>
      </c>
      <c r="AM66" s="58">
        <v>16.8</v>
      </c>
      <c r="AN66" s="12"/>
      <c r="AO66" s="71">
        <v>25.5</v>
      </c>
      <c r="AP66" s="171">
        <v>25.5</v>
      </c>
      <c r="AQ66" s="71">
        <v>25.5</v>
      </c>
      <c r="AR66" s="171">
        <v>16.8</v>
      </c>
      <c r="AS66" s="71">
        <v>16.8</v>
      </c>
      <c r="AT66" s="171">
        <v>16.8</v>
      </c>
      <c r="AU66" s="71">
        <v>16.8</v>
      </c>
      <c r="AV66" s="171">
        <v>16</v>
      </c>
      <c r="AW66" s="71">
        <v>0</v>
      </c>
      <c r="AX66" s="171">
        <v>0</v>
      </c>
      <c r="AY66" s="71">
        <v>0</v>
      </c>
      <c r="AZ66" s="171">
        <v>0</v>
      </c>
      <c r="BA66" s="71">
        <v>0</v>
      </c>
      <c r="BB66" s="171">
        <v>0</v>
      </c>
      <c r="BC66" s="71">
        <v>0</v>
      </c>
      <c r="BD66" s="171">
        <v>0</v>
      </c>
      <c r="BE66" s="71">
        <v>0</v>
      </c>
      <c r="BF66" s="208"/>
      <c r="BG66" s="171">
        <v>0</v>
      </c>
      <c r="BH66" s="71">
        <v>2</v>
      </c>
      <c r="BI66" s="171">
        <v>3</v>
      </c>
      <c r="BJ66" s="71">
        <v>4</v>
      </c>
      <c r="BK66" s="171"/>
      <c r="BL66" s="71">
        <v>4</v>
      </c>
      <c r="BM66" s="171"/>
    </row>
    <row r="67" spans="1:65" ht="12.75" hidden="1" customHeight="1" x14ac:dyDescent="0.2">
      <c r="A67" t="s">
        <v>74</v>
      </c>
      <c r="B67" s="31">
        <v>50.4</v>
      </c>
      <c r="C67" s="32">
        <v>49.7</v>
      </c>
      <c r="D67" s="31">
        <v>8.9</v>
      </c>
      <c r="E67" s="32">
        <v>8.8000000000000007</v>
      </c>
      <c r="F67" s="31">
        <v>8.8000000000000007</v>
      </c>
      <c r="G67" s="32">
        <v>8.6999999999999993</v>
      </c>
      <c r="H67" s="31">
        <v>8.1999999999999993</v>
      </c>
      <c r="I67" s="32">
        <v>0</v>
      </c>
      <c r="J67" s="31">
        <v>0</v>
      </c>
      <c r="K67" s="32">
        <v>0</v>
      </c>
      <c r="L67" s="31">
        <v>0</v>
      </c>
      <c r="M67" s="32">
        <v>0</v>
      </c>
      <c r="N67" s="31">
        <v>0</v>
      </c>
      <c r="O67" s="32">
        <v>0</v>
      </c>
      <c r="P67" s="31">
        <v>0</v>
      </c>
      <c r="Q67" s="32">
        <v>0</v>
      </c>
      <c r="R67" s="31">
        <v>0</v>
      </c>
      <c r="S67" s="32">
        <v>0</v>
      </c>
      <c r="T67" s="31">
        <v>0</v>
      </c>
      <c r="U67" s="32">
        <v>0</v>
      </c>
      <c r="V67" s="31">
        <v>0</v>
      </c>
      <c r="W67" s="32">
        <v>0</v>
      </c>
      <c r="X67" s="31">
        <v>0</v>
      </c>
      <c r="Y67" s="32">
        <v>0</v>
      </c>
      <c r="Z67" s="31">
        <v>0</v>
      </c>
      <c r="AA67" s="30">
        <v>0</v>
      </c>
      <c r="AB67" s="31">
        <v>0</v>
      </c>
      <c r="AC67" s="30">
        <v>0</v>
      </c>
      <c r="AD67" s="31">
        <v>0</v>
      </c>
      <c r="AE67" s="30">
        <v>0</v>
      </c>
      <c r="AF67" s="81"/>
      <c r="AG67" s="58"/>
      <c r="AH67" s="31"/>
      <c r="AI67" s="58"/>
      <c r="AJ67" s="31">
        <v>0</v>
      </c>
      <c r="AK67" s="58">
        <v>0</v>
      </c>
      <c r="AL67" s="31">
        <v>0</v>
      </c>
      <c r="AM67" s="58">
        <v>0</v>
      </c>
      <c r="AN67" s="12"/>
      <c r="AO67" s="71">
        <v>0</v>
      </c>
      <c r="AP67" s="171">
        <v>0</v>
      </c>
      <c r="AQ67" s="71">
        <v>0</v>
      </c>
      <c r="AR67" s="171">
        <v>0</v>
      </c>
      <c r="AS67" s="71">
        <v>0</v>
      </c>
      <c r="AT67" s="171">
        <v>0</v>
      </c>
      <c r="AU67" s="71">
        <v>0</v>
      </c>
      <c r="AV67" s="171">
        <v>0</v>
      </c>
      <c r="AW67" s="71">
        <v>0</v>
      </c>
      <c r="AX67" s="171">
        <v>0</v>
      </c>
      <c r="AY67" s="71">
        <v>0</v>
      </c>
      <c r="AZ67" s="171"/>
      <c r="BA67" s="71"/>
      <c r="BB67" s="171"/>
      <c r="BC67" s="71">
        <v>0</v>
      </c>
      <c r="BD67" s="171"/>
      <c r="BE67" s="71"/>
      <c r="BF67" s="208"/>
      <c r="BG67" s="171"/>
      <c r="BH67" s="71"/>
      <c r="BI67" s="171"/>
      <c r="BJ67" s="71"/>
      <c r="BK67" s="171"/>
      <c r="BL67" s="71"/>
      <c r="BM67" s="171"/>
    </row>
    <row r="68" spans="1:65" ht="12.75" customHeight="1" x14ac:dyDescent="0.2">
      <c r="A68" t="s">
        <v>75</v>
      </c>
      <c r="B68" s="31">
        <v>0</v>
      </c>
      <c r="C68" s="32">
        <v>0</v>
      </c>
      <c r="D68" s="31">
        <v>0</v>
      </c>
      <c r="E68" s="32">
        <v>0</v>
      </c>
      <c r="F68" s="31">
        <v>0</v>
      </c>
      <c r="G68" s="32">
        <v>0</v>
      </c>
      <c r="H68" s="31">
        <v>0</v>
      </c>
      <c r="I68" s="32">
        <v>0</v>
      </c>
      <c r="J68" s="31">
        <v>0</v>
      </c>
      <c r="K68" s="32">
        <v>0</v>
      </c>
      <c r="L68" s="31">
        <v>0</v>
      </c>
      <c r="M68" s="32">
        <v>0</v>
      </c>
      <c r="N68" s="31">
        <v>3.5</v>
      </c>
      <c r="O68" s="32">
        <v>11.5</v>
      </c>
      <c r="P68" s="31">
        <v>0</v>
      </c>
      <c r="Q68" s="32">
        <v>10.9</v>
      </c>
      <c r="R68" s="31">
        <v>10.6</v>
      </c>
      <c r="S68" s="32">
        <v>2.5</v>
      </c>
      <c r="T68" s="31">
        <v>2.5</v>
      </c>
      <c r="U68" s="32">
        <v>2.2000000000000002</v>
      </c>
      <c r="V68" s="31">
        <v>2.2000000000000002</v>
      </c>
      <c r="W68" s="32">
        <v>0</v>
      </c>
      <c r="X68" s="31">
        <v>0</v>
      </c>
      <c r="Y68" s="32">
        <v>0</v>
      </c>
      <c r="Z68" s="31">
        <v>0</v>
      </c>
      <c r="AA68" s="30">
        <v>0</v>
      </c>
      <c r="AB68" s="31">
        <v>0</v>
      </c>
      <c r="AC68" s="30">
        <v>7.1</v>
      </c>
      <c r="AD68" s="31">
        <v>5.7</v>
      </c>
      <c r="AE68" s="30">
        <v>5.7</v>
      </c>
      <c r="AF68" s="81"/>
      <c r="AG68" s="58"/>
      <c r="AH68" s="31"/>
      <c r="AI68" s="58"/>
      <c r="AJ68" s="31">
        <v>10.4</v>
      </c>
      <c r="AK68" s="58">
        <v>12.3</v>
      </c>
      <c r="AL68" s="31">
        <v>12.268231799999993</v>
      </c>
      <c r="AM68" s="58">
        <v>12.3</v>
      </c>
      <c r="AN68" s="12"/>
      <c r="AO68" s="71">
        <v>10.4</v>
      </c>
      <c r="AP68" s="171">
        <v>12.3</v>
      </c>
      <c r="AQ68" s="71">
        <v>12.3</v>
      </c>
      <c r="AR68" s="171">
        <v>12.3</v>
      </c>
      <c r="AS68" s="71">
        <v>7</v>
      </c>
      <c r="AT68" s="171">
        <v>4</v>
      </c>
      <c r="AU68" s="71">
        <v>4</v>
      </c>
      <c r="AV68" s="171">
        <v>4.5</v>
      </c>
      <c r="AW68" s="71">
        <v>4.2</v>
      </c>
      <c r="AX68" s="171">
        <v>5</v>
      </c>
      <c r="AY68" s="71">
        <v>5</v>
      </c>
      <c r="AZ68" s="171">
        <v>5</v>
      </c>
      <c r="BA68" s="71">
        <v>5</v>
      </c>
      <c r="BB68" s="171">
        <v>6</v>
      </c>
      <c r="BC68" s="71">
        <v>6</v>
      </c>
      <c r="BD68" s="171">
        <v>7</v>
      </c>
      <c r="BE68" s="71">
        <v>7</v>
      </c>
      <c r="BF68" s="208"/>
      <c r="BG68" s="171">
        <v>11</v>
      </c>
      <c r="BH68" s="71">
        <v>7</v>
      </c>
      <c r="BI68" s="171">
        <v>8</v>
      </c>
      <c r="BJ68" s="71">
        <v>4</v>
      </c>
      <c r="BK68" s="171"/>
      <c r="BL68" s="71">
        <v>5</v>
      </c>
      <c r="BM68" s="171"/>
    </row>
    <row r="69" spans="1:65" ht="12.75" customHeight="1" x14ac:dyDescent="0.2">
      <c r="A69" s="24" t="s">
        <v>67</v>
      </c>
      <c r="B69" s="37">
        <v>75</v>
      </c>
      <c r="C69" s="39">
        <v>69.599999999999994</v>
      </c>
      <c r="D69" s="37">
        <v>28.8</v>
      </c>
      <c r="E69" s="39">
        <v>154.5</v>
      </c>
      <c r="F69" s="37">
        <v>204.9</v>
      </c>
      <c r="G69" s="39">
        <v>205.2</v>
      </c>
      <c r="H69" s="37">
        <v>204.1</v>
      </c>
      <c r="I69" s="39">
        <v>202.1</v>
      </c>
      <c r="J69" s="37">
        <v>203.1</v>
      </c>
      <c r="K69" s="39">
        <v>203.2</v>
      </c>
      <c r="L69" s="37">
        <v>203.4</v>
      </c>
      <c r="M69" s="39">
        <v>218.6</v>
      </c>
      <c r="N69" s="37">
        <v>221.1</v>
      </c>
      <c r="O69" s="39">
        <v>224.2</v>
      </c>
      <c r="P69" s="37">
        <v>212.7</v>
      </c>
      <c r="Q69" s="39">
        <v>222.8</v>
      </c>
      <c r="R69" s="37">
        <v>224.6</v>
      </c>
      <c r="S69" s="39">
        <v>48.4</v>
      </c>
      <c r="T69" s="37">
        <v>190.8</v>
      </c>
      <c r="U69" s="39">
        <v>196.6</v>
      </c>
      <c r="V69" s="37">
        <v>200.2</v>
      </c>
      <c r="W69" s="39">
        <v>242.9</v>
      </c>
      <c r="X69" s="37">
        <v>247.4</v>
      </c>
      <c r="Y69" s="39">
        <v>246.1</v>
      </c>
      <c r="Z69" s="37">
        <v>242.4</v>
      </c>
      <c r="AA69" s="36">
        <v>241.5</v>
      </c>
      <c r="AB69" s="37">
        <v>242</v>
      </c>
      <c r="AC69" s="36">
        <v>246.8</v>
      </c>
      <c r="AD69" s="37">
        <v>241.8</v>
      </c>
      <c r="AE69" s="36">
        <v>232</v>
      </c>
      <c r="AF69" s="82"/>
      <c r="AG69" s="59"/>
      <c r="AH69" s="37"/>
      <c r="AI69" s="59"/>
      <c r="AJ69" s="37">
        <v>98.4</v>
      </c>
      <c r="AK69" s="59">
        <v>82.5</v>
      </c>
      <c r="AL69" s="37">
        <v>85.938177471399996</v>
      </c>
      <c r="AM69" s="59">
        <v>75.900000000000006</v>
      </c>
      <c r="AN69" s="93"/>
      <c r="AO69" s="157">
        <v>98.4</v>
      </c>
      <c r="AP69" s="172">
        <v>82.5</v>
      </c>
      <c r="AQ69" s="157">
        <v>85.9</v>
      </c>
      <c r="AR69" s="172">
        <v>75.900000000000006</v>
      </c>
      <c r="AS69" s="157">
        <v>31.8</v>
      </c>
      <c r="AT69" s="172">
        <v>63.4</v>
      </c>
      <c r="AU69" s="157">
        <v>64</v>
      </c>
      <c r="AV69" s="172">
        <v>61.7</v>
      </c>
      <c r="AW69" s="157">
        <v>46.2</v>
      </c>
      <c r="AX69" s="172">
        <v>48</v>
      </c>
      <c r="AY69" s="157">
        <v>48</v>
      </c>
      <c r="AZ69" s="178">
        <v>49</v>
      </c>
      <c r="BA69" s="157">
        <v>48</v>
      </c>
      <c r="BB69" s="172">
        <v>27</v>
      </c>
      <c r="BC69" s="157">
        <v>26</v>
      </c>
      <c r="BD69" s="172">
        <v>32</v>
      </c>
      <c r="BE69" s="157">
        <v>26</v>
      </c>
      <c r="BF69" s="210"/>
      <c r="BG69" s="172">
        <v>26</v>
      </c>
      <c r="BH69" s="157">
        <v>24</v>
      </c>
      <c r="BI69" s="172">
        <v>26</v>
      </c>
      <c r="BJ69" s="157">
        <v>15</v>
      </c>
      <c r="BK69" s="172">
        <v>23</v>
      </c>
      <c r="BL69" s="157">
        <v>12</v>
      </c>
      <c r="BM69" s="172"/>
    </row>
    <row r="70" spans="1:65" ht="12.75" customHeight="1" x14ac:dyDescent="0.2">
      <c r="B70" s="31"/>
      <c r="C70" s="32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  <c r="Q70" s="32"/>
      <c r="R70" s="31"/>
      <c r="S70" s="32"/>
      <c r="T70" s="31"/>
      <c r="U70" s="32"/>
      <c r="V70" s="31"/>
      <c r="W70" s="32"/>
      <c r="X70" s="31"/>
      <c r="Y70" s="32"/>
      <c r="Z70" s="31" t="s">
        <v>30</v>
      </c>
      <c r="AA70" s="17"/>
      <c r="AB70" s="31"/>
      <c r="AC70" s="17"/>
      <c r="AD70" s="31"/>
      <c r="AE70" s="17"/>
      <c r="AF70" s="81"/>
      <c r="AG70" s="58"/>
      <c r="AH70" s="31"/>
      <c r="AI70" s="72"/>
      <c r="AJ70" s="31"/>
      <c r="AK70" s="72"/>
      <c r="AL70" s="31"/>
      <c r="AM70" s="72"/>
      <c r="AN70" s="12"/>
      <c r="AO70" s="71"/>
      <c r="AP70" s="171"/>
      <c r="AQ70" s="71"/>
      <c r="AR70" s="171"/>
      <c r="AS70" s="71"/>
      <c r="AT70" s="171"/>
      <c r="AU70" s="71"/>
      <c r="AV70" s="171"/>
      <c r="AW70" s="71"/>
      <c r="AX70" s="171"/>
      <c r="AY70" s="71"/>
      <c r="AZ70" s="171"/>
      <c r="BA70" s="71"/>
      <c r="BB70" s="171"/>
      <c r="BC70" s="71"/>
      <c r="BD70" s="171"/>
      <c r="BE70" s="71"/>
      <c r="BF70" s="208"/>
      <c r="BG70" s="171"/>
      <c r="BH70" s="71"/>
      <c r="BI70" s="171"/>
      <c r="BJ70" s="71"/>
      <c r="BK70" s="171"/>
      <c r="BL70" s="71"/>
      <c r="BM70" s="171"/>
    </row>
    <row r="71" spans="1:65" ht="12.75" customHeight="1" x14ac:dyDescent="0.2">
      <c r="A71" t="s">
        <v>66</v>
      </c>
      <c r="B71" s="31">
        <v>529.70000000000005</v>
      </c>
      <c r="C71" s="32">
        <v>247.5</v>
      </c>
      <c r="D71" s="31">
        <v>406.7</v>
      </c>
      <c r="E71" s="32">
        <v>333</v>
      </c>
      <c r="F71" s="31">
        <v>551.79999999999995</v>
      </c>
      <c r="G71" s="32">
        <v>424.1</v>
      </c>
      <c r="H71" s="31">
        <v>596.5</v>
      </c>
      <c r="I71" s="32">
        <v>534.5</v>
      </c>
      <c r="J71" s="31">
        <v>720.5</v>
      </c>
      <c r="K71" s="32">
        <v>567.29999999999995</v>
      </c>
      <c r="L71" s="31">
        <v>764</v>
      </c>
      <c r="M71" s="32">
        <v>603</v>
      </c>
      <c r="N71" s="31">
        <v>872.1</v>
      </c>
      <c r="O71" s="32">
        <v>625.20000000000005</v>
      </c>
      <c r="P71" s="31">
        <v>611.4</v>
      </c>
      <c r="Q71" s="32">
        <v>447.3</v>
      </c>
      <c r="R71" s="31">
        <v>574</v>
      </c>
      <c r="S71" s="32">
        <v>462.8</v>
      </c>
      <c r="T71" s="31">
        <v>330</v>
      </c>
      <c r="U71" s="32">
        <v>175.3</v>
      </c>
      <c r="V71" s="31">
        <v>329.1</v>
      </c>
      <c r="W71" s="32">
        <v>344.1</v>
      </c>
      <c r="X71" s="31">
        <v>415.7</v>
      </c>
      <c r="Y71" s="32">
        <v>224.7</v>
      </c>
      <c r="Z71" s="31">
        <v>466.4</v>
      </c>
      <c r="AA71" s="30">
        <v>277.89999999999998</v>
      </c>
      <c r="AB71" s="31">
        <v>314.10000000000002</v>
      </c>
      <c r="AC71" s="30">
        <v>190.7</v>
      </c>
      <c r="AD71" s="31">
        <v>374.2</v>
      </c>
      <c r="AE71" s="30">
        <v>90</v>
      </c>
      <c r="AF71" s="81"/>
      <c r="AG71" s="58"/>
      <c r="AH71" s="31"/>
      <c r="AI71" s="58"/>
      <c r="AJ71" s="31">
        <v>232.1</v>
      </c>
      <c r="AK71" s="58">
        <v>188.7</v>
      </c>
      <c r="AL71" s="31">
        <v>340.71347582290002</v>
      </c>
      <c r="AM71" s="58">
        <v>134.80000000000001</v>
      </c>
      <c r="AN71" s="12"/>
      <c r="AO71" s="71">
        <v>232.1</v>
      </c>
      <c r="AP71" s="171">
        <v>188.7</v>
      </c>
      <c r="AQ71" s="71">
        <v>340.7</v>
      </c>
      <c r="AR71" s="171">
        <v>134.80000000000001</v>
      </c>
      <c r="AS71" s="71">
        <v>197</v>
      </c>
      <c r="AT71" s="171">
        <v>137.1</v>
      </c>
      <c r="AU71" s="71">
        <v>431.8</v>
      </c>
      <c r="AV71" s="171">
        <v>415.3</v>
      </c>
      <c r="AW71" s="71">
        <v>259.60000000000002</v>
      </c>
      <c r="AX71" s="171">
        <v>193</v>
      </c>
      <c r="AY71" s="71">
        <v>374</v>
      </c>
      <c r="AZ71" s="171">
        <v>108</v>
      </c>
      <c r="BA71" s="71">
        <v>160</v>
      </c>
      <c r="BB71" s="171">
        <v>109</v>
      </c>
      <c r="BC71" s="71">
        <v>331</v>
      </c>
      <c r="BD71" s="171">
        <v>186</v>
      </c>
      <c r="BE71" s="71">
        <v>176</v>
      </c>
      <c r="BF71" s="208"/>
      <c r="BG71" s="171">
        <v>86</v>
      </c>
      <c r="BH71" s="71">
        <v>208</v>
      </c>
      <c r="BI71" s="171">
        <v>178</v>
      </c>
      <c r="BJ71" s="71">
        <v>119</v>
      </c>
      <c r="BK71" s="171">
        <v>133</v>
      </c>
      <c r="BL71" s="71">
        <v>68</v>
      </c>
      <c r="BM71" s="171"/>
    </row>
    <row r="72" spans="1:65" ht="12.75" customHeight="1" x14ac:dyDescent="0.2">
      <c r="A72" t="s">
        <v>211</v>
      </c>
      <c r="B72" s="31">
        <v>2.2000000000000002</v>
      </c>
      <c r="C72" s="32">
        <v>2.8</v>
      </c>
      <c r="D72" s="31">
        <v>42.2</v>
      </c>
      <c r="E72" s="32">
        <v>42.2</v>
      </c>
      <c r="F72" s="31">
        <v>41.7</v>
      </c>
      <c r="G72" s="32">
        <v>0.7</v>
      </c>
      <c r="H72" s="31">
        <v>0.7</v>
      </c>
      <c r="I72" s="32">
        <v>0</v>
      </c>
      <c r="J72" s="31">
        <v>0</v>
      </c>
      <c r="K72" s="32">
        <v>0</v>
      </c>
      <c r="L72" s="31">
        <v>0</v>
      </c>
      <c r="M72" s="32">
        <v>0</v>
      </c>
      <c r="N72" s="31">
        <v>0</v>
      </c>
      <c r="O72" s="32">
        <v>0</v>
      </c>
      <c r="P72" s="31">
        <v>0</v>
      </c>
      <c r="Q72" s="32">
        <v>0</v>
      </c>
      <c r="R72" s="31">
        <v>0</v>
      </c>
      <c r="S72" s="32">
        <v>0</v>
      </c>
      <c r="T72" s="31">
        <v>0</v>
      </c>
      <c r="U72" s="32">
        <v>0</v>
      </c>
      <c r="V72" s="31">
        <v>0</v>
      </c>
      <c r="W72" s="32">
        <v>0</v>
      </c>
      <c r="X72" s="31">
        <v>0</v>
      </c>
      <c r="Y72" s="32">
        <v>0</v>
      </c>
      <c r="Z72" s="31">
        <v>0</v>
      </c>
      <c r="AA72" s="30">
        <v>0</v>
      </c>
      <c r="AB72" s="31">
        <v>0</v>
      </c>
      <c r="AC72" s="30">
        <v>0</v>
      </c>
      <c r="AD72" s="31">
        <v>0</v>
      </c>
      <c r="AE72" s="30">
        <v>0</v>
      </c>
      <c r="AF72" s="81"/>
      <c r="AG72" s="58"/>
      <c r="AH72" s="31"/>
      <c r="AI72" s="58"/>
      <c r="AJ72" s="31">
        <v>0</v>
      </c>
      <c r="AK72" s="58">
        <v>0</v>
      </c>
      <c r="AL72" s="31">
        <v>0</v>
      </c>
      <c r="AM72" s="58">
        <v>0</v>
      </c>
      <c r="AN72" s="12"/>
      <c r="AO72" s="71">
        <v>0</v>
      </c>
      <c r="AP72" s="171">
        <v>0</v>
      </c>
      <c r="AQ72" s="71">
        <v>0</v>
      </c>
      <c r="AR72" s="171">
        <v>0</v>
      </c>
      <c r="AS72" s="71">
        <v>0</v>
      </c>
      <c r="AT72" s="171">
        <v>0</v>
      </c>
      <c r="AU72" s="71">
        <v>0</v>
      </c>
      <c r="AV72" s="171">
        <v>0</v>
      </c>
      <c r="AW72" s="71">
        <v>0</v>
      </c>
      <c r="AX72" s="171">
        <v>0</v>
      </c>
      <c r="AY72" s="71">
        <v>68</v>
      </c>
      <c r="AZ72" s="171">
        <v>0</v>
      </c>
      <c r="BA72" s="71">
        <v>0</v>
      </c>
      <c r="BB72" s="171">
        <v>0</v>
      </c>
      <c r="BC72" s="71">
        <v>85</v>
      </c>
      <c r="BD72" s="171">
        <v>0</v>
      </c>
      <c r="BE72" s="71">
        <v>0</v>
      </c>
      <c r="BF72" s="208"/>
      <c r="BG72" s="171">
        <v>0</v>
      </c>
      <c r="BH72" s="71">
        <v>85</v>
      </c>
      <c r="BI72" s="171">
        <v>0</v>
      </c>
      <c r="BJ72" s="71">
        <v>0</v>
      </c>
      <c r="BK72" s="171">
        <v>0</v>
      </c>
      <c r="BL72" s="71">
        <v>0</v>
      </c>
      <c r="BM72" s="171"/>
    </row>
    <row r="73" spans="1:65" ht="12.75" customHeight="1" x14ac:dyDescent="0.2">
      <c r="A73" t="s">
        <v>68</v>
      </c>
      <c r="B73" s="31">
        <v>176.4</v>
      </c>
      <c r="C73" s="32">
        <v>183.5</v>
      </c>
      <c r="D73" s="31">
        <v>160.69999999999999</v>
      </c>
      <c r="E73" s="32">
        <v>287.39999999999998</v>
      </c>
      <c r="F73" s="31">
        <v>233.8</v>
      </c>
      <c r="G73" s="32">
        <v>235.2</v>
      </c>
      <c r="H73" s="31">
        <v>178.7</v>
      </c>
      <c r="I73" s="32">
        <v>296.8</v>
      </c>
      <c r="J73" s="31">
        <v>230.6</v>
      </c>
      <c r="K73" s="32">
        <v>257.3</v>
      </c>
      <c r="L73" s="31">
        <v>180.8</v>
      </c>
      <c r="M73" s="32">
        <v>313.8</v>
      </c>
      <c r="N73" s="31">
        <v>207.6</v>
      </c>
      <c r="O73" s="32">
        <v>281.5</v>
      </c>
      <c r="P73" s="31">
        <v>180.2</v>
      </c>
      <c r="Q73" s="32">
        <v>291.7</v>
      </c>
      <c r="R73" s="31">
        <v>207.4</v>
      </c>
      <c r="S73" s="32">
        <v>285.60000000000002</v>
      </c>
      <c r="T73" s="31">
        <v>200.5</v>
      </c>
      <c r="U73" s="32">
        <v>354.8</v>
      </c>
      <c r="V73" s="31">
        <v>323</v>
      </c>
      <c r="W73" s="32">
        <v>303.7</v>
      </c>
      <c r="X73" s="31">
        <v>232.5</v>
      </c>
      <c r="Y73" s="32">
        <v>348.9</v>
      </c>
      <c r="Z73" s="31">
        <v>270</v>
      </c>
      <c r="AA73" s="30">
        <v>335.6</v>
      </c>
      <c r="AB73" s="31">
        <v>244.3</v>
      </c>
      <c r="AC73" s="30">
        <v>396.5</v>
      </c>
      <c r="AD73" s="31">
        <v>254.1</v>
      </c>
      <c r="AE73" s="30">
        <v>345.2</v>
      </c>
      <c r="AF73" s="81"/>
      <c r="AG73" s="58"/>
      <c r="AH73" s="31"/>
      <c r="AI73" s="58"/>
      <c r="AJ73" s="31">
        <v>186.4</v>
      </c>
      <c r="AK73" s="58">
        <v>420.1</v>
      </c>
      <c r="AL73" s="31">
        <v>297.41566411759999</v>
      </c>
      <c r="AM73" s="58">
        <v>334.5</v>
      </c>
      <c r="AN73" s="12"/>
      <c r="AO73" s="71">
        <v>186.4</v>
      </c>
      <c r="AP73" s="171">
        <v>420.1</v>
      </c>
      <c r="AQ73" s="71">
        <v>297.39999999999998</v>
      </c>
      <c r="AR73" s="171">
        <v>334.5</v>
      </c>
      <c r="AS73" s="71">
        <v>169.2</v>
      </c>
      <c r="AT73" s="171">
        <v>289.60000000000002</v>
      </c>
      <c r="AU73" s="71">
        <v>184</v>
      </c>
      <c r="AV73" s="171">
        <v>240.6</v>
      </c>
      <c r="AW73" s="71">
        <v>154.80000000000001</v>
      </c>
      <c r="AX73" s="171">
        <v>274</v>
      </c>
      <c r="AY73" s="71">
        <v>189</v>
      </c>
      <c r="AZ73" s="171">
        <v>277</v>
      </c>
      <c r="BA73" s="71">
        <v>166</v>
      </c>
      <c r="BB73" s="171">
        <v>317</v>
      </c>
      <c r="BC73" s="71">
        <v>199</v>
      </c>
      <c r="BD73" s="171">
        <v>243</v>
      </c>
      <c r="BE73" s="71">
        <v>151</v>
      </c>
      <c r="BF73" s="208"/>
      <c r="BG73" s="171">
        <v>276</v>
      </c>
      <c r="BH73" s="71">
        <v>194</v>
      </c>
      <c r="BI73" s="171">
        <v>199</v>
      </c>
      <c r="BJ73" s="71">
        <v>102</v>
      </c>
      <c r="BK73" s="171">
        <v>130</v>
      </c>
      <c r="BL73" s="71">
        <v>177</v>
      </c>
      <c r="BM73" s="171"/>
    </row>
    <row r="74" spans="1:65" ht="12.75" customHeight="1" x14ac:dyDescent="0.2">
      <c r="A74" t="s">
        <v>69</v>
      </c>
      <c r="B74" s="31">
        <v>84.4</v>
      </c>
      <c r="C74" s="32">
        <v>81.599999999999994</v>
      </c>
      <c r="D74" s="31">
        <v>113.4</v>
      </c>
      <c r="E74" s="32">
        <v>47.5</v>
      </c>
      <c r="F74" s="31">
        <v>101.2</v>
      </c>
      <c r="G74" s="32">
        <v>101.2</v>
      </c>
      <c r="H74" s="31">
        <v>128.30000000000001</v>
      </c>
      <c r="I74" s="32">
        <v>38.9</v>
      </c>
      <c r="J74" s="31">
        <v>100.7</v>
      </c>
      <c r="K74" s="32">
        <v>93.6</v>
      </c>
      <c r="L74" s="31">
        <v>137.9</v>
      </c>
      <c r="M74" s="32">
        <v>45.4</v>
      </c>
      <c r="N74" s="31">
        <v>91.5</v>
      </c>
      <c r="O74" s="32">
        <v>64.599999999999994</v>
      </c>
      <c r="P74" s="31">
        <v>95.1</v>
      </c>
      <c r="Q74" s="32">
        <v>63.7</v>
      </c>
      <c r="R74" s="31">
        <v>101.3</v>
      </c>
      <c r="S74" s="32">
        <v>103.6</v>
      </c>
      <c r="T74" s="31">
        <v>110</v>
      </c>
      <c r="U74" s="32">
        <v>12.3</v>
      </c>
      <c r="V74" s="31">
        <v>88.7</v>
      </c>
      <c r="W74" s="32">
        <v>77.3</v>
      </c>
      <c r="X74" s="31">
        <v>91.8</v>
      </c>
      <c r="Y74" s="32">
        <v>10.199999999999999</v>
      </c>
      <c r="Z74" s="31">
        <v>36.6</v>
      </c>
      <c r="AA74" s="30">
        <v>47.7</v>
      </c>
      <c r="AB74" s="31">
        <v>119</v>
      </c>
      <c r="AC74" s="30">
        <v>19</v>
      </c>
      <c r="AD74" s="31">
        <v>61.9</v>
      </c>
      <c r="AE74" s="30">
        <v>47.5</v>
      </c>
      <c r="AF74" s="81"/>
      <c r="AG74" s="58"/>
      <c r="AH74" s="31"/>
      <c r="AI74" s="58"/>
      <c r="AJ74" s="31">
        <v>56.5</v>
      </c>
      <c r="AK74" s="58">
        <v>30.7</v>
      </c>
      <c r="AL74" s="31">
        <v>57.6815944608</v>
      </c>
      <c r="AM74" s="58">
        <v>68.400000000000006</v>
      </c>
      <c r="AN74" s="12"/>
      <c r="AO74" s="71">
        <v>56.5</v>
      </c>
      <c r="AP74" s="171">
        <v>30.7</v>
      </c>
      <c r="AQ74" s="71">
        <v>57.7</v>
      </c>
      <c r="AR74" s="171">
        <v>68.400000000000006</v>
      </c>
      <c r="AS74" s="71">
        <v>81.3</v>
      </c>
      <c r="AT74" s="171">
        <v>31.4</v>
      </c>
      <c r="AU74" s="71">
        <v>77.400000000000006</v>
      </c>
      <c r="AV74" s="171">
        <v>74</v>
      </c>
      <c r="AW74" s="71">
        <v>82.5</v>
      </c>
      <c r="AX74" s="171">
        <v>15</v>
      </c>
      <c r="AY74" s="71">
        <v>66</v>
      </c>
      <c r="AZ74" s="171">
        <v>69</v>
      </c>
      <c r="BA74" s="71">
        <v>83</v>
      </c>
      <c r="BB74" s="171">
        <v>52</v>
      </c>
      <c r="BC74" s="71">
        <v>69</v>
      </c>
      <c r="BD74" s="171">
        <v>70</v>
      </c>
      <c r="BE74" s="71">
        <v>48</v>
      </c>
      <c r="BF74" s="208"/>
      <c r="BG74" s="171">
        <v>10</v>
      </c>
      <c r="BH74" s="71">
        <v>40</v>
      </c>
      <c r="BI74" s="171">
        <v>53</v>
      </c>
      <c r="BJ74" s="71">
        <v>17</v>
      </c>
      <c r="BK74" s="223">
        <v>372</v>
      </c>
      <c r="BL74" s="71">
        <v>6</v>
      </c>
      <c r="BM74" s="171"/>
    </row>
    <row r="75" spans="1:65" ht="12.75" customHeight="1" x14ac:dyDescent="0.2">
      <c r="A75" t="s">
        <v>75</v>
      </c>
      <c r="B75" s="31">
        <v>4.4000000000000004</v>
      </c>
      <c r="C75" s="32">
        <v>4.3</v>
      </c>
      <c r="D75" s="31">
        <v>3.2</v>
      </c>
      <c r="E75" s="32">
        <v>1.5</v>
      </c>
      <c r="F75" s="31">
        <v>1.4</v>
      </c>
      <c r="G75" s="32">
        <v>1.4</v>
      </c>
      <c r="H75" s="31">
        <v>1.2</v>
      </c>
      <c r="I75" s="32">
        <v>0</v>
      </c>
      <c r="J75" s="31">
        <v>0</v>
      </c>
      <c r="K75" s="32">
        <v>0</v>
      </c>
      <c r="L75" s="31">
        <v>0</v>
      </c>
      <c r="M75" s="32">
        <v>0</v>
      </c>
      <c r="N75" s="31">
        <v>0</v>
      </c>
      <c r="O75" s="32">
        <v>0</v>
      </c>
      <c r="P75" s="31">
        <v>0</v>
      </c>
      <c r="Q75" s="32">
        <v>0</v>
      </c>
      <c r="R75" s="31">
        <v>0</v>
      </c>
      <c r="S75" s="32">
        <v>0</v>
      </c>
      <c r="T75" s="31">
        <v>0</v>
      </c>
      <c r="U75" s="32">
        <v>0</v>
      </c>
      <c r="V75" s="31">
        <v>0</v>
      </c>
      <c r="W75" s="32">
        <v>0</v>
      </c>
      <c r="X75" s="31">
        <v>0</v>
      </c>
      <c r="Y75" s="32">
        <v>0</v>
      </c>
      <c r="Z75" s="31">
        <v>0</v>
      </c>
      <c r="AA75" s="30">
        <v>0</v>
      </c>
      <c r="AB75" s="31">
        <v>0</v>
      </c>
      <c r="AC75" s="30">
        <v>0</v>
      </c>
      <c r="AD75" s="31">
        <v>0</v>
      </c>
      <c r="AE75" s="30">
        <v>0</v>
      </c>
      <c r="AF75" s="81"/>
      <c r="AG75" s="58"/>
      <c r="AH75" s="31"/>
      <c r="AI75" s="58"/>
      <c r="AJ75" s="31">
        <v>0</v>
      </c>
      <c r="AK75" s="58">
        <v>99.2</v>
      </c>
      <c r="AL75" s="31">
        <v>84.6</v>
      </c>
      <c r="AM75" s="58">
        <v>59.7</v>
      </c>
      <c r="AN75" s="12"/>
      <c r="AO75" s="71">
        <v>0</v>
      </c>
      <c r="AP75" s="171">
        <v>99.2</v>
      </c>
      <c r="AQ75" s="71">
        <v>84.6</v>
      </c>
      <c r="AR75" s="171">
        <v>59.7</v>
      </c>
      <c r="AS75" s="71">
        <v>21.3</v>
      </c>
      <c r="AT75" s="171">
        <v>61</v>
      </c>
      <c r="AU75" s="71">
        <v>53</v>
      </c>
      <c r="AV75" s="171">
        <v>57</v>
      </c>
      <c r="AW75" s="71">
        <v>58</v>
      </c>
      <c r="AX75" s="171">
        <v>47</v>
      </c>
      <c r="AY75" s="71">
        <v>54</v>
      </c>
      <c r="AZ75" s="171">
        <v>43</v>
      </c>
      <c r="BA75" s="71">
        <v>34</v>
      </c>
      <c r="BB75" s="171">
        <v>21</v>
      </c>
      <c r="BC75" s="71">
        <v>29</v>
      </c>
      <c r="BD75" s="171">
        <v>37</v>
      </c>
      <c r="BE75" s="71">
        <v>49</v>
      </c>
      <c r="BF75" s="208"/>
      <c r="BG75" s="171">
        <v>49</v>
      </c>
      <c r="BH75" s="71">
        <v>47</v>
      </c>
      <c r="BI75" s="171">
        <v>39</v>
      </c>
      <c r="BJ75" s="71">
        <v>13</v>
      </c>
      <c r="BK75" s="223"/>
      <c r="BL75" s="71">
        <v>15</v>
      </c>
      <c r="BM75" s="171"/>
    </row>
    <row r="76" spans="1:65" ht="12.75" customHeight="1" x14ac:dyDescent="0.2">
      <c r="A76" t="s">
        <v>90</v>
      </c>
      <c r="B76" s="31">
        <v>247.9</v>
      </c>
      <c r="C76" s="32">
        <v>191.5</v>
      </c>
      <c r="D76" s="31">
        <v>214.8</v>
      </c>
      <c r="E76" s="32">
        <v>219.4</v>
      </c>
      <c r="F76" s="31">
        <v>276.60000000000002</v>
      </c>
      <c r="G76" s="32">
        <v>234.2</v>
      </c>
      <c r="H76" s="31">
        <v>221.7</v>
      </c>
      <c r="I76" s="32">
        <v>210.4</v>
      </c>
      <c r="J76" s="31">
        <v>287</v>
      </c>
      <c r="K76" s="32">
        <v>235.1</v>
      </c>
      <c r="L76" s="31">
        <v>321.89999999999998</v>
      </c>
      <c r="M76" s="32">
        <v>278</v>
      </c>
      <c r="N76" s="31">
        <v>286.39999999999998</v>
      </c>
      <c r="O76" s="32">
        <v>237.1</v>
      </c>
      <c r="P76" s="31">
        <v>317.8</v>
      </c>
      <c r="Q76" s="32">
        <v>250.1</v>
      </c>
      <c r="R76" s="31">
        <v>324.7</v>
      </c>
      <c r="S76" s="32">
        <v>264.8</v>
      </c>
      <c r="T76" s="31">
        <v>271</v>
      </c>
      <c r="U76" s="32">
        <v>317.60000000000002</v>
      </c>
      <c r="V76" s="31">
        <v>509.7</v>
      </c>
      <c r="W76" s="32">
        <v>369.7</v>
      </c>
      <c r="X76" s="31">
        <v>393.4</v>
      </c>
      <c r="Y76" s="32">
        <v>353.8</v>
      </c>
      <c r="Z76" s="31">
        <v>334.1</v>
      </c>
      <c r="AA76" s="30">
        <v>327.10000000000002</v>
      </c>
      <c r="AB76" s="31">
        <v>339.5</v>
      </c>
      <c r="AC76" s="30">
        <v>323.89999999999998</v>
      </c>
      <c r="AD76" s="31">
        <v>426.6</v>
      </c>
      <c r="AE76" s="30">
        <v>357.9</v>
      </c>
      <c r="AF76" s="81"/>
      <c r="AG76" s="58"/>
      <c r="AH76" s="31"/>
      <c r="AI76" s="58"/>
      <c r="AJ76" s="31">
        <v>329.7</v>
      </c>
      <c r="AK76" s="58">
        <v>252.3</v>
      </c>
      <c r="AL76" s="31">
        <v>283.99293507159996</v>
      </c>
      <c r="AM76" s="58">
        <v>274.8</v>
      </c>
      <c r="AN76" s="12"/>
      <c r="AO76" s="71">
        <v>329.7</v>
      </c>
      <c r="AP76" s="171">
        <v>252.3</v>
      </c>
      <c r="AQ76" s="71">
        <v>284</v>
      </c>
      <c r="AR76" s="171">
        <v>274.8</v>
      </c>
      <c r="AS76" s="71">
        <v>254.6</v>
      </c>
      <c r="AT76" s="171">
        <v>299</v>
      </c>
      <c r="AU76" s="71">
        <v>299.39999999999998</v>
      </c>
      <c r="AV76" s="171">
        <v>226.2</v>
      </c>
      <c r="AW76" s="71">
        <v>232.3</v>
      </c>
      <c r="AX76" s="171">
        <v>239</v>
      </c>
      <c r="AY76" s="71">
        <v>238</v>
      </c>
      <c r="AZ76" s="171">
        <v>201</v>
      </c>
      <c r="BA76" s="71">
        <v>187</v>
      </c>
      <c r="BB76" s="171">
        <v>178</v>
      </c>
      <c r="BC76" s="71">
        <v>231</v>
      </c>
      <c r="BD76" s="171">
        <v>205</v>
      </c>
      <c r="BE76" s="71">
        <v>208</v>
      </c>
      <c r="BF76" s="208"/>
      <c r="BG76" s="171">
        <v>223</v>
      </c>
      <c r="BH76" s="71">
        <v>278</v>
      </c>
      <c r="BI76" s="171">
        <v>247</v>
      </c>
      <c r="BJ76" s="71">
        <v>170</v>
      </c>
      <c r="BK76" s="223"/>
      <c r="BL76" s="71">
        <v>183</v>
      </c>
      <c r="BM76" s="171"/>
    </row>
    <row r="77" spans="1:65" ht="12.75" customHeight="1" x14ac:dyDescent="0.2">
      <c r="A77" s="13" t="s">
        <v>141</v>
      </c>
      <c r="B77" s="31"/>
      <c r="C77" s="32"/>
      <c r="D77" s="31"/>
      <c r="E77" s="32"/>
      <c r="F77" s="31"/>
      <c r="G77" s="32"/>
      <c r="H77" s="31"/>
      <c r="I77" s="32"/>
      <c r="J77" s="31"/>
      <c r="K77" s="32"/>
      <c r="L77" s="31"/>
      <c r="M77" s="32"/>
      <c r="N77" s="31"/>
      <c r="O77" s="32"/>
      <c r="P77" s="31"/>
      <c r="Q77" s="32"/>
      <c r="R77" s="31"/>
      <c r="S77" s="32"/>
      <c r="T77" s="31"/>
      <c r="U77" s="32"/>
      <c r="V77" s="31"/>
      <c r="W77" s="32"/>
      <c r="X77" s="31"/>
      <c r="Y77" s="32"/>
      <c r="Z77" s="31"/>
      <c r="AA77" s="30"/>
      <c r="AB77" s="31"/>
      <c r="AC77" s="30"/>
      <c r="AD77" s="31"/>
      <c r="AE77" s="30"/>
      <c r="AF77" s="81"/>
      <c r="AG77" s="58"/>
      <c r="AH77" s="31"/>
      <c r="AI77" s="58"/>
      <c r="AJ77" s="31">
        <v>168.1</v>
      </c>
      <c r="AK77" s="58">
        <v>140</v>
      </c>
      <c r="AL77" s="31">
        <v>140</v>
      </c>
      <c r="AM77" s="58">
        <v>140</v>
      </c>
      <c r="AN77" s="12"/>
      <c r="AO77" s="71">
        <v>168.1</v>
      </c>
      <c r="AP77" s="171">
        <v>140</v>
      </c>
      <c r="AQ77" s="71">
        <v>140</v>
      </c>
      <c r="AR77" s="171">
        <v>140</v>
      </c>
      <c r="AS77" s="71">
        <v>212.9</v>
      </c>
      <c r="AT77" s="171">
        <v>140</v>
      </c>
      <c r="AU77" s="71">
        <v>140</v>
      </c>
      <c r="AV77" s="171">
        <v>152</v>
      </c>
      <c r="AW77" s="71">
        <v>152.4</v>
      </c>
      <c r="AX77" s="171">
        <v>152</v>
      </c>
      <c r="AY77" s="71">
        <v>148</v>
      </c>
      <c r="AZ77" s="171">
        <v>140</v>
      </c>
      <c r="BA77" s="71">
        <v>0</v>
      </c>
      <c r="BB77" s="171">
        <v>0</v>
      </c>
      <c r="BC77" s="71">
        <v>0</v>
      </c>
      <c r="BD77" s="171">
        <v>0</v>
      </c>
      <c r="BE77" s="71">
        <v>0</v>
      </c>
      <c r="BF77" s="208"/>
      <c r="BG77" s="171">
        <v>0</v>
      </c>
      <c r="BH77" s="71">
        <v>0</v>
      </c>
      <c r="BI77" s="171">
        <v>0</v>
      </c>
      <c r="BJ77" s="71"/>
      <c r="BK77" s="171"/>
      <c r="BL77" s="71">
        <v>0</v>
      </c>
      <c r="BM77" s="171"/>
    </row>
    <row r="78" spans="1:65" ht="12.75" customHeight="1" x14ac:dyDescent="0.2">
      <c r="A78" s="24" t="s">
        <v>70</v>
      </c>
      <c r="B78" s="37">
        <v>1045</v>
      </c>
      <c r="C78" s="39">
        <v>711.2</v>
      </c>
      <c r="D78" s="37">
        <v>941</v>
      </c>
      <c r="E78" s="39">
        <v>931</v>
      </c>
      <c r="F78" s="37">
        <v>1206.5</v>
      </c>
      <c r="G78" s="39">
        <v>996.8</v>
      </c>
      <c r="H78" s="37">
        <v>1127.0999999999999</v>
      </c>
      <c r="I78" s="39">
        <v>1080.5999999999999</v>
      </c>
      <c r="J78" s="37">
        <v>1338.8</v>
      </c>
      <c r="K78" s="39">
        <v>1153.3</v>
      </c>
      <c r="L78" s="37">
        <v>1404.6</v>
      </c>
      <c r="M78" s="39">
        <v>1240.2</v>
      </c>
      <c r="N78" s="37">
        <v>1457.6</v>
      </c>
      <c r="O78" s="39">
        <v>1208.4000000000001</v>
      </c>
      <c r="P78" s="37">
        <v>1204.5</v>
      </c>
      <c r="Q78" s="39">
        <v>1052.8</v>
      </c>
      <c r="R78" s="37">
        <v>1207.4000000000001</v>
      </c>
      <c r="S78" s="39">
        <v>1116.8</v>
      </c>
      <c r="T78" s="37">
        <v>911.5</v>
      </c>
      <c r="U78" s="39">
        <v>860</v>
      </c>
      <c r="V78" s="37">
        <v>1250.5</v>
      </c>
      <c r="W78" s="39">
        <v>1094.8</v>
      </c>
      <c r="X78" s="37">
        <v>1133.4000000000001</v>
      </c>
      <c r="Y78" s="39">
        <v>937.6</v>
      </c>
      <c r="Z78" s="37">
        <v>1107.0999999999999</v>
      </c>
      <c r="AA78" s="36">
        <v>988.3</v>
      </c>
      <c r="AB78" s="37">
        <v>1016.9</v>
      </c>
      <c r="AC78" s="36">
        <v>1176.9000000000001</v>
      </c>
      <c r="AD78" s="37">
        <v>1116.8</v>
      </c>
      <c r="AE78" s="36">
        <v>840.6</v>
      </c>
      <c r="AF78" s="82"/>
      <c r="AG78" s="59"/>
      <c r="AH78" s="37"/>
      <c r="AI78" s="59"/>
      <c r="AJ78" s="37">
        <v>972.80000000000007</v>
      </c>
      <c r="AK78" s="59">
        <v>1131</v>
      </c>
      <c r="AL78" s="37">
        <v>1204.4036694728998</v>
      </c>
      <c r="AM78" s="59">
        <v>1012.2</v>
      </c>
      <c r="AN78" s="12"/>
      <c r="AO78" s="157">
        <v>972.80000000000007</v>
      </c>
      <c r="AP78" s="172">
        <v>1131</v>
      </c>
      <c r="AQ78" s="157">
        <v>1204.4000000000001</v>
      </c>
      <c r="AR78" s="172">
        <v>1012.2</v>
      </c>
      <c r="AS78" s="157">
        <v>936.3</v>
      </c>
      <c r="AT78" s="172">
        <v>958</v>
      </c>
      <c r="AU78" s="157">
        <v>1185</v>
      </c>
      <c r="AV78" s="172">
        <v>1165</v>
      </c>
      <c r="AW78" s="157">
        <v>940</v>
      </c>
      <c r="AX78" s="172">
        <v>920</v>
      </c>
      <c r="AY78" s="157">
        <v>1137</v>
      </c>
      <c r="AZ78" s="172">
        <v>838</v>
      </c>
      <c r="BA78" s="157">
        <v>630</v>
      </c>
      <c r="BB78" s="172">
        <v>677</v>
      </c>
      <c r="BC78" s="157">
        <v>944</v>
      </c>
      <c r="BD78" s="172">
        <v>741</v>
      </c>
      <c r="BE78" s="157">
        <v>632</v>
      </c>
      <c r="BF78" s="210"/>
      <c r="BG78" s="172">
        <v>644</v>
      </c>
      <c r="BH78" s="157">
        <v>852</v>
      </c>
      <c r="BI78" s="172">
        <v>716</v>
      </c>
      <c r="BJ78" s="157">
        <v>421</v>
      </c>
      <c r="BK78" s="172">
        <v>635</v>
      </c>
      <c r="BL78" s="157">
        <v>449</v>
      </c>
      <c r="BM78" s="172"/>
    </row>
    <row r="79" spans="1:65" ht="12.75" customHeight="1" x14ac:dyDescent="0.2">
      <c r="A79" s="96"/>
      <c r="B79" s="97"/>
      <c r="C79" s="98"/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9"/>
      <c r="AB79" s="97"/>
      <c r="AC79" s="99"/>
      <c r="AD79" s="97"/>
      <c r="AE79" s="99"/>
      <c r="AF79" s="100"/>
      <c r="AG79" s="101"/>
      <c r="AH79" s="97"/>
      <c r="AI79" s="101"/>
      <c r="AJ79" s="97"/>
      <c r="AK79" s="101"/>
      <c r="AL79" s="97"/>
      <c r="AM79" s="101"/>
      <c r="AN79" s="12"/>
      <c r="AO79" s="97"/>
      <c r="AP79" s="101"/>
      <c r="AQ79" s="97"/>
      <c r="AR79" s="101"/>
      <c r="AS79" s="97"/>
      <c r="AT79" s="101"/>
      <c r="AU79" s="97"/>
      <c r="AV79" s="101"/>
      <c r="AW79" s="97"/>
      <c r="AX79" s="174"/>
      <c r="AY79" s="97"/>
      <c r="AZ79" s="174"/>
      <c r="BA79" s="97"/>
      <c r="BB79" s="174"/>
      <c r="BC79" s="97"/>
      <c r="BD79" s="174"/>
      <c r="BE79" s="97"/>
      <c r="BF79" s="212"/>
      <c r="BG79" s="174"/>
      <c r="BH79" s="97"/>
      <c r="BI79" s="174"/>
      <c r="BJ79" s="97"/>
      <c r="BK79" s="174"/>
      <c r="BL79" s="97"/>
      <c r="BM79" s="174"/>
    </row>
    <row r="80" spans="1:65" ht="12.75" hidden="1" customHeight="1" x14ac:dyDescent="0.25">
      <c r="A80" s="121"/>
      <c r="B80" s="31"/>
      <c r="C80" s="32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  <c r="Q80" s="32"/>
      <c r="R80" s="31"/>
      <c r="S80" s="32"/>
      <c r="T80" s="31"/>
      <c r="U80" s="32"/>
      <c r="V80" s="31"/>
      <c r="W80" s="32"/>
      <c r="X80" s="31"/>
      <c r="Y80" s="19"/>
      <c r="Z80" s="31" t="s">
        <v>30</v>
      </c>
      <c r="AA80" s="30"/>
      <c r="AB80" s="31"/>
      <c r="AC80" s="17"/>
      <c r="AD80" s="31"/>
      <c r="AE80" s="17"/>
      <c r="AF80" s="81"/>
      <c r="AG80" s="58"/>
      <c r="AH80" s="31"/>
      <c r="AI80" s="72"/>
      <c r="AJ80" s="31"/>
      <c r="AK80" s="72"/>
      <c r="AL80" s="31"/>
      <c r="AM80" s="72"/>
      <c r="AN80" s="12"/>
      <c r="AO80" s="116" t="s">
        <v>189</v>
      </c>
      <c r="AP80" s="116"/>
      <c r="AQ80" s="117"/>
      <c r="AR80" s="117"/>
      <c r="AS80" s="117"/>
      <c r="AT80" s="117"/>
      <c r="AU80" s="117"/>
      <c r="AV80" s="117"/>
      <c r="AW80" s="117"/>
      <c r="AX80" s="175"/>
      <c r="AY80" s="117"/>
      <c r="AZ80" s="175"/>
      <c r="BA80" s="117"/>
      <c r="BB80" s="175"/>
      <c r="BC80" s="117"/>
      <c r="BD80" s="175"/>
      <c r="BE80" s="117"/>
      <c r="BF80" s="213"/>
      <c r="BG80" s="175"/>
      <c r="BH80" s="117"/>
      <c r="BI80" s="175"/>
      <c r="BJ80" s="117"/>
      <c r="BK80" s="175"/>
      <c r="BL80" s="117"/>
      <c r="BM80" s="175"/>
    </row>
    <row r="81" spans="1:65" ht="12.75" customHeight="1" x14ac:dyDescent="0.2">
      <c r="A81" s="119" t="s">
        <v>21</v>
      </c>
      <c r="B81" s="57" t="s">
        <v>14</v>
      </c>
      <c r="C81" s="57" t="s">
        <v>15</v>
      </c>
      <c r="D81" s="57" t="s">
        <v>16</v>
      </c>
      <c r="E81" s="57" t="s">
        <v>17</v>
      </c>
      <c r="F81" s="57" t="s">
        <v>13</v>
      </c>
      <c r="G81" s="57" t="s">
        <v>12</v>
      </c>
      <c r="H81" s="57" t="s">
        <v>0</v>
      </c>
      <c r="I81" s="57" t="s">
        <v>1</v>
      </c>
      <c r="J81" s="57" t="s">
        <v>2</v>
      </c>
      <c r="K81" s="57" t="s">
        <v>3</v>
      </c>
      <c r="L81" s="57" t="s">
        <v>4</v>
      </c>
      <c r="M81" s="57" t="s">
        <v>5</v>
      </c>
      <c r="N81" s="57" t="s">
        <v>6</v>
      </c>
      <c r="O81" s="57" t="s">
        <v>7</v>
      </c>
      <c r="P81" s="57" t="s">
        <v>8</v>
      </c>
      <c r="Q81" s="57" t="s">
        <v>9</v>
      </c>
      <c r="R81" s="57" t="s">
        <v>10</v>
      </c>
      <c r="S81" s="57" t="s">
        <v>11</v>
      </c>
      <c r="T81" s="57" t="s">
        <v>83</v>
      </c>
      <c r="U81" s="57" t="s">
        <v>84</v>
      </c>
      <c r="V81" s="57" t="s">
        <v>85</v>
      </c>
      <c r="W81" s="57" t="s">
        <v>86</v>
      </c>
      <c r="X81" s="57" t="s">
        <v>87</v>
      </c>
      <c r="Y81" s="57" t="s">
        <v>88</v>
      </c>
      <c r="Z81" s="57" t="s">
        <v>93</v>
      </c>
      <c r="AA81" s="57" t="s">
        <v>94</v>
      </c>
      <c r="AB81" s="57" t="s">
        <v>95</v>
      </c>
      <c r="AC81" s="57" t="s">
        <v>96</v>
      </c>
      <c r="AD81" s="57" t="s">
        <v>97</v>
      </c>
      <c r="AE81" s="57" t="s">
        <v>114</v>
      </c>
      <c r="AF81" s="80" t="s">
        <v>95</v>
      </c>
      <c r="AG81" s="29" t="s">
        <v>96</v>
      </c>
      <c r="AH81" s="29" t="s">
        <v>97</v>
      </c>
      <c r="AI81" s="29" t="s">
        <v>114</v>
      </c>
      <c r="AJ81" s="29" t="s">
        <v>116</v>
      </c>
      <c r="AK81" s="29" t="s">
        <v>120</v>
      </c>
      <c r="AL81" s="29" t="s">
        <v>139</v>
      </c>
      <c r="AM81" s="29" t="s">
        <v>147</v>
      </c>
      <c r="AN81" s="12"/>
      <c r="AO81" s="120" t="s">
        <v>162</v>
      </c>
      <c r="AP81" s="120" t="s">
        <v>171</v>
      </c>
      <c r="AQ81" s="120" t="s">
        <v>176</v>
      </c>
      <c r="AR81" s="120" t="s">
        <v>177</v>
      </c>
      <c r="AS81" s="120" t="s">
        <v>163</v>
      </c>
      <c r="AT81" s="120" t="s">
        <v>170</v>
      </c>
      <c r="AU81" s="120" t="s">
        <v>181</v>
      </c>
      <c r="AV81" s="120" t="s">
        <v>182</v>
      </c>
      <c r="AW81" s="120" t="s">
        <v>183</v>
      </c>
      <c r="AX81" s="120" t="s">
        <v>184</v>
      </c>
      <c r="AY81" s="120" t="s">
        <v>190</v>
      </c>
      <c r="AZ81" s="176" t="s">
        <v>191</v>
      </c>
      <c r="BA81" s="120" t="s">
        <v>199</v>
      </c>
      <c r="BB81" s="176" t="s">
        <v>200</v>
      </c>
      <c r="BC81" s="120" t="s">
        <v>205</v>
      </c>
      <c r="BD81" s="120" t="s">
        <v>206</v>
      </c>
      <c r="BE81" s="120" t="s">
        <v>208</v>
      </c>
      <c r="BF81" s="217" t="s">
        <v>218</v>
      </c>
      <c r="BG81" s="120" t="s">
        <v>213</v>
      </c>
      <c r="BH81" s="120" t="s">
        <v>214</v>
      </c>
      <c r="BI81" s="120" t="s">
        <v>215</v>
      </c>
      <c r="BJ81" s="217" t="s">
        <v>219</v>
      </c>
      <c r="BK81" s="120" t="s">
        <v>217</v>
      </c>
      <c r="BL81" s="218" t="s">
        <v>224</v>
      </c>
      <c r="BM81" s="120" t="s">
        <v>223</v>
      </c>
    </row>
    <row r="82" spans="1:65" ht="12.75" customHeight="1" x14ac:dyDescent="0.2">
      <c r="A82" t="s">
        <v>36</v>
      </c>
      <c r="B82" s="31">
        <v>-73.900000000000006</v>
      </c>
      <c r="C82" s="32">
        <v>221.3</v>
      </c>
      <c r="D82" s="31">
        <v>9.6999999999999993</v>
      </c>
      <c r="E82" s="32">
        <v>169.2</v>
      </c>
      <c r="F82" s="31">
        <v>-147.69999999999999</v>
      </c>
      <c r="G82" s="32">
        <v>315.2</v>
      </c>
      <c r="H82" s="31">
        <v>-88.8</v>
      </c>
      <c r="I82" s="32">
        <v>212.5</v>
      </c>
      <c r="J82" s="31">
        <v>-114.7</v>
      </c>
      <c r="K82" s="32">
        <v>284.5</v>
      </c>
      <c r="L82" s="31">
        <v>-65.400000000000006</v>
      </c>
      <c r="M82" s="32">
        <v>235.7</v>
      </c>
      <c r="N82" s="31">
        <v>-235.7</v>
      </c>
      <c r="O82" s="32">
        <v>369.2</v>
      </c>
      <c r="P82" s="31">
        <v>-10.7</v>
      </c>
      <c r="Q82" s="32">
        <v>212.3</v>
      </c>
      <c r="R82" s="31">
        <v>-107.4</v>
      </c>
      <c r="S82" s="32">
        <v>353</v>
      </c>
      <c r="T82" s="31">
        <v>-27.5</v>
      </c>
      <c r="U82" s="32">
        <v>206.3</v>
      </c>
      <c r="V82" s="31">
        <v>-141.6</v>
      </c>
      <c r="W82" s="32">
        <v>222</v>
      </c>
      <c r="X82" s="31">
        <v>-102.6</v>
      </c>
      <c r="Y82" s="32">
        <v>201.9</v>
      </c>
      <c r="Z82" s="31">
        <v>-178.9</v>
      </c>
      <c r="AA82" s="30">
        <v>292.2</v>
      </c>
      <c r="AB82" s="31">
        <v>3.2</v>
      </c>
      <c r="AC82" s="30">
        <v>142</v>
      </c>
      <c r="AD82" s="31">
        <v>-182.1</v>
      </c>
      <c r="AE82" s="30">
        <v>310</v>
      </c>
      <c r="AF82" s="81"/>
      <c r="AG82" s="58"/>
      <c r="AH82" s="31"/>
      <c r="AI82" s="58"/>
      <c r="AJ82" s="31">
        <v>-77.7</v>
      </c>
      <c r="AK82" s="58">
        <v>181.9</v>
      </c>
      <c r="AL82" s="31">
        <v>-195.53090249849998</v>
      </c>
      <c r="AM82" s="58">
        <v>329.5</v>
      </c>
      <c r="AN82" s="12"/>
      <c r="AO82" s="71">
        <v>-77.7</v>
      </c>
      <c r="AP82" s="171">
        <v>181.9</v>
      </c>
      <c r="AQ82" s="71">
        <v>-195.5</v>
      </c>
      <c r="AR82" s="171">
        <v>329.5</v>
      </c>
      <c r="AS82" s="71">
        <v>-47.4</v>
      </c>
      <c r="AT82" s="171">
        <v>178.8</v>
      </c>
      <c r="AU82" s="71">
        <v>-209</v>
      </c>
      <c r="AV82" s="171">
        <v>210</v>
      </c>
      <c r="AW82" s="71">
        <v>77</v>
      </c>
      <c r="AX82" s="171">
        <v>148</v>
      </c>
      <c r="AY82" s="71">
        <v>-121</v>
      </c>
      <c r="AZ82" s="171">
        <v>246</v>
      </c>
      <c r="BA82" s="71">
        <v>-42</v>
      </c>
      <c r="BB82" s="171">
        <v>100</v>
      </c>
      <c r="BC82" s="71">
        <v>-219</v>
      </c>
      <c r="BD82" s="171">
        <v>256</v>
      </c>
      <c r="BE82" s="71">
        <v>26</v>
      </c>
      <c r="BF82" s="208"/>
      <c r="BG82" s="171">
        <v>112</v>
      </c>
      <c r="BH82" s="71">
        <v>-108</v>
      </c>
      <c r="BI82" s="171">
        <v>156</v>
      </c>
      <c r="BJ82" s="71"/>
      <c r="BK82" s="171">
        <v>52</v>
      </c>
      <c r="BL82" s="71"/>
      <c r="BM82" s="171">
        <v>277</v>
      </c>
    </row>
    <row r="83" spans="1:65" ht="12.75" customHeight="1" x14ac:dyDescent="0.2">
      <c r="A83" t="s">
        <v>37</v>
      </c>
      <c r="B83" s="31">
        <v>-20.3</v>
      </c>
      <c r="C83" s="32">
        <v>-26.9</v>
      </c>
      <c r="D83" s="31">
        <v>-46.9</v>
      </c>
      <c r="E83" s="32">
        <v>-47.7</v>
      </c>
      <c r="F83" s="31">
        <v>-73.8</v>
      </c>
      <c r="G83" s="32">
        <v>-42.5</v>
      </c>
      <c r="H83" s="31">
        <v>-35.1</v>
      </c>
      <c r="I83" s="32">
        <v>-35</v>
      </c>
      <c r="J83" s="31">
        <v>-33.5</v>
      </c>
      <c r="K83" s="32">
        <v>-41.2</v>
      </c>
      <c r="L83" s="31">
        <v>-31.2</v>
      </c>
      <c r="M83" s="32">
        <v>-32.5</v>
      </c>
      <c r="N83" s="31">
        <v>-33.200000000000003</v>
      </c>
      <c r="O83" s="32">
        <v>-47.8</v>
      </c>
      <c r="P83" s="31">
        <v>-32.200000000000003</v>
      </c>
      <c r="Q83" s="32">
        <v>-22.6</v>
      </c>
      <c r="R83" s="31">
        <v>-17.5</v>
      </c>
      <c r="S83" s="32">
        <v>-28.9</v>
      </c>
      <c r="T83" s="31">
        <v>-35.4</v>
      </c>
      <c r="U83" s="32">
        <v>-40.700000000000003</v>
      </c>
      <c r="V83" s="31">
        <v>-24.3</v>
      </c>
      <c r="W83" s="32">
        <v>-26</v>
      </c>
      <c r="X83" s="31">
        <v>-33.799999999999997</v>
      </c>
      <c r="Y83" s="32">
        <v>-19.100000000000001</v>
      </c>
      <c r="Z83" s="31">
        <v>-14.4</v>
      </c>
      <c r="AA83" s="30">
        <v>-27.1</v>
      </c>
      <c r="AB83" s="31">
        <v>-36.9</v>
      </c>
      <c r="AC83" s="30">
        <v>-29.799999999999997</v>
      </c>
      <c r="AD83" s="31">
        <v>-6.7</v>
      </c>
      <c r="AE83" s="30">
        <v>-25.9</v>
      </c>
      <c r="AF83" s="81"/>
      <c r="AG83" s="58"/>
      <c r="AH83" s="31"/>
      <c r="AI83" s="58"/>
      <c r="AJ83" s="31">
        <v>-10.9</v>
      </c>
      <c r="AK83" s="58">
        <v>-22.8</v>
      </c>
      <c r="AL83" s="31">
        <v>-17.600000000000001</v>
      </c>
      <c r="AM83" s="58">
        <v>-26</v>
      </c>
      <c r="AN83" s="12"/>
      <c r="AO83" s="71">
        <v>-10.9</v>
      </c>
      <c r="AP83" s="171">
        <v>-123.69999999999999</v>
      </c>
      <c r="AQ83" s="71">
        <v>-17.600000000000001</v>
      </c>
      <c r="AR83" s="171">
        <v>-26</v>
      </c>
      <c r="AS83" s="71">
        <v>-12.8</v>
      </c>
      <c r="AT83" s="171">
        <v>-34.5</v>
      </c>
      <c r="AU83" s="71">
        <v>85.9</v>
      </c>
      <c r="AV83" s="171">
        <v>-17.399999999999999</v>
      </c>
      <c r="AW83" s="71">
        <v>-32</v>
      </c>
      <c r="AX83" s="171">
        <v>-22</v>
      </c>
      <c r="AY83" s="71">
        <v>-14</v>
      </c>
      <c r="AZ83" s="171">
        <v>-22</v>
      </c>
      <c r="BA83" s="71">
        <v>125</v>
      </c>
      <c r="BB83" s="171">
        <v>-34</v>
      </c>
      <c r="BC83" s="71">
        <v>-19</v>
      </c>
      <c r="BD83" s="171">
        <v>-21</v>
      </c>
      <c r="BE83" s="71">
        <v>-17</v>
      </c>
      <c r="BF83" s="208"/>
      <c r="BG83" s="171">
        <v>-31</v>
      </c>
      <c r="BH83" s="71">
        <v>-16</v>
      </c>
      <c r="BI83" s="171">
        <v>-20</v>
      </c>
      <c r="BJ83" s="71"/>
      <c r="BK83" s="171">
        <v>-16</v>
      </c>
      <c r="BL83" s="71"/>
      <c r="BM83" s="171">
        <v>1692</v>
      </c>
    </row>
    <row r="84" spans="1:65" ht="12.75" customHeight="1" x14ac:dyDescent="0.2">
      <c r="A84" t="s">
        <v>38</v>
      </c>
      <c r="B84" s="31">
        <v>-94.2</v>
      </c>
      <c r="C84" s="32">
        <v>194.4</v>
      </c>
      <c r="D84" s="31">
        <v>-37.200000000000003</v>
      </c>
      <c r="E84" s="32">
        <v>121.5</v>
      </c>
      <c r="F84" s="31">
        <v>-221.5</v>
      </c>
      <c r="G84" s="32">
        <v>272.7</v>
      </c>
      <c r="H84" s="31">
        <v>-123.9</v>
      </c>
      <c r="I84" s="32">
        <v>177.5</v>
      </c>
      <c r="J84" s="31">
        <v>-148.19999999999999</v>
      </c>
      <c r="K84" s="32">
        <v>243.3</v>
      </c>
      <c r="L84" s="31">
        <v>-96.6</v>
      </c>
      <c r="M84" s="32">
        <v>203.1</v>
      </c>
      <c r="N84" s="31">
        <v>-268.89999999999998</v>
      </c>
      <c r="O84" s="32">
        <v>321.39999999999998</v>
      </c>
      <c r="P84" s="31">
        <v>-42.9</v>
      </c>
      <c r="Q84" s="32">
        <v>189.7</v>
      </c>
      <c r="R84" s="31">
        <v>-124.9</v>
      </c>
      <c r="S84" s="32">
        <v>324.10000000000002</v>
      </c>
      <c r="T84" s="31">
        <v>-62.9</v>
      </c>
      <c r="U84" s="32">
        <v>165.6</v>
      </c>
      <c r="V84" s="31">
        <v>-165.9</v>
      </c>
      <c r="W84" s="32">
        <v>196</v>
      </c>
      <c r="X84" s="31">
        <v>-136.4</v>
      </c>
      <c r="Y84" s="32">
        <v>182.8</v>
      </c>
      <c r="Z84" s="31">
        <v>-193.3</v>
      </c>
      <c r="AA84" s="30">
        <v>265.10000000000002</v>
      </c>
      <c r="AB84" s="31">
        <v>-33.700000000000003</v>
      </c>
      <c r="AC84" s="30">
        <v>112.2</v>
      </c>
      <c r="AD84" s="31">
        <v>-188.8</v>
      </c>
      <c r="AE84" s="30">
        <v>284.10000000000002</v>
      </c>
      <c r="AF84" s="81"/>
      <c r="AG84" s="58"/>
      <c r="AH84" s="31"/>
      <c r="AI84" s="58"/>
      <c r="AJ84" s="31">
        <v>-88.6</v>
      </c>
      <c r="AK84" s="58">
        <v>159.1</v>
      </c>
      <c r="AL84" s="31">
        <v>-213.13090249850001</v>
      </c>
      <c r="AM84" s="58">
        <v>303.5</v>
      </c>
      <c r="AN84" s="12"/>
      <c r="AO84" s="71">
        <v>-88.6</v>
      </c>
      <c r="AP84" s="171">
        <v>58.200000000000017</v>
      </c>
      <c r="AQ84" s="71">
        <v>-213.1</v>
      </c>
      <c r="AR84" s="171">
        <v>303.5</v>
      </c>
      <c r="AS84" s="71">
        <v>-60.2</v>
      </c>
      <c r="AT84" s="171">
        <v>144.30000000000001</v>
      </c>
      <c r="AU84" s="71">
        <v>-123</v>
      </c>
      <c r="AV84" s="171">
        <v>194</v>
      </c>
      <c r="AW84" s="71">
        <v>45</v>
      </c>
      <c r="AX84" s="171">
        <v>125</v>
      </c>
      <c r="AY84" s="71">
        <v>-135</v>
      </c>
      <c r="AZ84" s="171">
        <v>224</v>
      </c>
      <c r="BA84" s="71">
        <v>83</v>
      </c>
      <c r="BB84" s="171">
        <v>66</v>
      </c>
      <c r="BC84" s="71">
        <v>-238</v>
      </c>
      <c r="BD84" s="171">
        <v>235</v>
      </c>
      <c r="BE84" s="71">
        <v>9</v>
      </c>
      <c r="BF84" s="208"/>
      <c r="BG84" s="171">
        <v>81</v>
      </c>
      <c r="BH84" s="71">
        <v>-124</v>
      </c>
      <c r="BI84" s="171">
        <v>136</v>
      </c>
      <c r="BJ84" s="71"/>
      <c r="BK84" s="171">
        <v>36</v>
      </c>
      <c r="BL84" s="71"/>
      <c r="BM84" s="171">
        <v>1969</v>
      </c>
    </row>
    <row r="85" spans="1:65" ht="12.75" customHeight="1" x14ac:dyDescent="0.2">
      <c r="A85" s="13" t="s">
        <v>132</v>
      </c>
      <c r="B85" s="31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0"/>
      <c r="AB85" s="31"/>
      <c r="AC85" s="30"/>
      <c r="AD85" s="31"/>
      <c r="AE85" s="30"/>
      <c r="AF85" s="81"/>
      <c r="AG85" s="58"/>
      <c r="AH85" s="31"/>
      <c r="AI85" s="58"/>
      <c r="AJ85" s="31">
        <v>-53</v>
      </c>
      <c r="AK85" s="58"/>
      <c r="AL85" s="31">
        <v>-211</v>
      </c>
      <c r="AM85" s="58">
        <v>285.8</v>
      </c>
      <c r="AN85" s="12"/>
      <c r="AO85" s="71">
        <v>-9</v>
      </c>
      <c r="AP85" s="171">
        <v>-83.2</v>
      </c>
      <c r="AQ85" s="71" t="s">
        <v>185</v>
      </c>
      <c r="AR85" s="171" t="s">
        <v>185</v>
      </c>
      <c r="AS85" s="71">
        <v>-11.8</v>
      </c>
      <c r="AT85" s="171">
        <v>118.5</v>
      </c>
      <c r="AU85" s="71" t="s">
        <v>185</v>
      </c>
      <c r="AV85" s="171" t="s">
        <v>185</v>
      </c>
      <c r="AW85" s="71" t="s">
        <v>185</v>
      </c>
      <c r="AX85" s="173" t="s">
        <v>185</v>
      </c>
      <c r="AY85" s="163" t="s">
        <v>185</v>
      </c>
      <c r="AZ85" s="173" t="s">
        <v>185</v>
      </c>
      <c r="BA85" s="163" t="s">
        <v>185</v>
      </c>
      <c r="BB85" s="173" t="s">
        <v>185</v>
      </c>
      <c r="BC85" s="163" t="s">
        <v>185</v>
      </c>
      <c r="BD85" s="173" t="s">
        <v>185</v>
      </c>
      <c r="BE85" s="163" t="s">
        <v>185</v>
      </c>
      <c r="BF85" s="209"/>
      <c r="BG85" s="173" t="s">
        <v>185</v>
      </c>
      <c r="BH85" s="163" t="s">
        <v>185</v>
      </c>
      <c r="BI85" s="173" t="s">
        <v>185</v>
      </c>
      <c r="BJ85" s="163"/>
      <c r="BK85" s="173"/>
      <c r="BL85" s="163"/>
      <c r="BM85" s="173"/>
    </row>
    <row r="86" spans="1:65" ht="12.75" customHeight="1" x14ac:dyDescent="0.2">
      <c r="A86" s="13" t="s">
        <v>133</v>
      </c>
      <c r="B86" s="31"/>
      <c r="C86" s="32"/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0"/>
      <c r="AB86" s="31"/>
      <c r="AC86" s="30"/>
      <c r="AD86" s="31"/>
      <c r="AE86" s="30"/>
      <c r="AF86" s="81"/>
      <c r="AG86" s="58"/>
      <c r="AH86" s="31"/>
      <c r="AI86" s="58"/>
      <c r="AJ86" s="31">
        <v>-35.6</v>
      </c>
      <c r="AK86" s="58"/>
      <c r="AL86" s="31">
        <v>-2.1</v>
      </c>
      <c r="AM86" s="58">
        <v>17.7</v>
      </c>
      <c r="AN86" s="12"/>
      <c r="AO86" s="71">
        <v>-79.599999999999994</v>
      </c>
      <c r="AP86" s="171">
        <v>141.40000000000003</v>
      </c>
      <c r="AQ86" s="71" t="s">
        <v>185</v>
      </c>
      <c r="AR86" s="171" t="s">
        <v>185</v>
      </c>
      <c r="AS86" s="71">
        <v>-48.4</v>
      </c>
      <c r="AT86" s="171">
        <v>25.799999999999997</v>
      </c>
      <c r="AU86" s="71" t="s">
        <v>185</v>
      </c>
      <c r="AV86" s="171" t="s">
        <v>185</v>
      </c>
      <c r="AW86" s="71" t="s">
        <v>185</v>
      </c>
      <c r="AX86" s="173" t="s">
        <v>185</v>
      </c>
      <c r="AY86" s="163" t="s">
        <v>185</v>
      </c>
      <c r="AZ86" s="173" t="s">
        <v>185</v>
      </c>
      <c r="BA86" s="163" t="s">
        <v>185</v>
      </c>
      <c r="BB86" s="173" t="s">
        <v>185</v>
      </c>
      <c r="BC86" s="163" t="s">
        <v>185</v>
      </c>
      <c r="BD86" s="173" t="s">
        <v>185</v>
      </c>
      <c r="BE86" s="163" t="s">
        <v>185</v>
      </c>
      <c r="BF86" s="209"/>
      <c r="BG86" s="173" t="s">
        <v>185</v>
      </c>
      <c r="BH86" s="163" t="s">
        <v>185</v>
      </c>
      <c r="BI86" s="173" t="s">
        <v>185</v>
      </c>
      <c r="BJ86" s="163"/>
      <c r="BK86" s="173"/>
      <c r="BL86" s="163"/>
      <c r="BM86" s="173"/>
    </row>
    <row r="87" spans="1:65" ht="12.75" customHeight="1" x14ac:dyDescent="0.2">
      <c r="A87" t="s">
        <v>39</v>
      </c>
      <c r="B87" s="31">
        <v>4.4000000000000004</v>
      </c>
      <c r="C87" s="32">
        <v>7.6</v>
      </c>
      <c r="D87" s="31">
        <v>-90.3</v>
      </c>
      <c r="E87" s="32">
        <v>-85</v>
      </c>
      <c r="F87" s="31">
        <v>31.6</v>
      </c>
      <c r="G87" s="32">
        <v>-118.9</v>
      </c>
      <c r="H87" s="31">
        <v>-82.7</v>
      </c>
      <c r="I87" s="32">
        <v>-91.5</v>
      </c>
      <c r="J87" s="31">
        <v>11.1</v>
      </c>
      <c r="K87" s="32">
        <v>-87.5</v>
      </c>
      <c r="L87" s="31">
        <v>-95.1</v>
      </c>
      <c r="M87" s="32">
        <v>-113.8</v>
      </c>
      <c r="N87" s="31">
        <v>-13.1</v>
      </c>
      <c r="O87" s="32">
        <v>-69.900000000000006</v>
      </c>
      <c r="P87" s="31">
        <v>0</v>
      </c>
      <c r="Q87" s="32">
        <v>0</v>
      </c>
      <c r="R87" s="31">
        <v>-3.8</v>
      </c>
      <c r="S87" s="32">
        <v>-180.5</v>
      </c>
      <c r="T87" s="31">
        <v>140</v>
      </c>
      <c r="U87" s="32">
        <v>0</v>
      </c>
      <c r="V87" s="31">
        <v>-13</v>
      </c>
      <c r="W87" s="32">
        <v>-133.9</v>
      </c>
      <c r="X87" s="31">
        <v>3</v>
      </c>
      <c r="Y87" s="32">
        <v>1.1000000000000001</v>
      </c>
      <c r="Z87" s="31">
        <v>-73.8</v>
      </c>
      <c r="AA87" s="30">
        <v>-13.5</v>
      </c>
      <c r="AB87" s="31">
        <v>0</v>
      </c>
      <c r="AC87" s="30">
        <v>0.59999999999999432</v>
      </c>
      <c r="AD87" s="31">
        <v>-24.6</v>
      </c>
      <c r="AE87" s="30">
        <v>-9.6999999999999993</v>
      </c>
      <c r="AF87" s="81"/>
      <c r="AG87" s="58"/>
      <c r="AH87" s="31"/>
      <c r="AI87" s="58"/>
      <c r="AJ87" s="31">
        <v>0</v>
      </c>
      <c r="AK87" s="58">
        <v>-0.5</v>
      </c>
      <c r="AL87" s="31">
        <v>0</v>
      </c>
      <c r="AM87" s="58">
        <v>-42.9</v>
      </c>
      <c r="AN87" s="12"/>
      <c r="AO87" s="71">
        <v>0</v>
      </c>
      <c r="AP87" s="171">
        <v>-0.5</v>
      </c>
      <c r="AQ87" s="71" t="s">
        <v>185</v>
      </c>
      <c r="AR87" s="171">
        <v>-42.9</v>
      </c>
      <c r="AS87" s="71">
        <v>-97.3</v>
      </c>
      <c r="AT87" s="171">
        <v>31.199999999999989</v>
      </c>
      <c r="AU87" s="71">
        <v>-54</v>
      </c>
      <c r="AV87" s="171">
        <v>-106.9</v>
      </c>
      <c r="AW87" s="71">
        <v>-6.8</v>
      </c>
      <c r="AX87" s="173">
        <v>-4</v>
      </c>
      <c r="AY87" s="71">
        <v>8</v>
      </c>
      <c r="AZ87" s="173">
        <v>-83</v>
      </c>
      <c r="BA87" s="71">
        <v>-244</v>
      </c>
      <c r="BB87" s="173">
        <v>0</v>
      </c>
      <c r="BC87" s="71">
        <v>4</v>
      </c>
      <c r="BD87" s="173">
        <v>-83</v>
      </c>
      <c r="BE87" s="71">
        <v>0</v>
      </c>
      <c r="BF87" s="208"/>
      <c r="BG87" s="173">
        <v>0</v>
      </c>
      <c r="BH87" s="71">
        <v>0</v>
      </c>
      <c r="BI87" s="173">
        <v>-83</v>
      </c>
      <c r="BJ87" s="71"/>
      <c r="BK87" s="173">
        <v>3</v>
      </c>
      <c r="BL87" s="71"/>
      <c r="BM87" s="173">
        <v>-79</v>
      </c>
    </row>
    <row r="88" spans="1:65" ht="12.75" customHeight="1" x14ac:dyDescent="0.2">
      <c r="A88" t="s">
        <v>40</v>
      </c>
      <c r="B88" s="31">
        <v>-89.8</v>
      </c>
      <c r="C88" s="32">
        <v>202</v>
      </c>
      <c r="D88" s="31">
        <v>-127.5</v>
      </c>
      <c r="E88" s="32">
        <v>36.5</v>
      </c>
      <c r="F88" s="31">
        <v>-189.9</v>
      </c>
      <c r="G88" s="32">
        <v>153.80000000000001</v>
      </c>
      <c r="H88" s="31">
        <v>-206.6</v>
      </c>
      <c r="I88" s="32">
        <v>86</v>
      </c>
      <c r="J88" s="31">
        <v>-137.1</v>
      </c>
      <c r="K88" s="32">
        <v>155.80000000000001</v>
      </c>
      <c r="L88" s="31">
        <v>-191.7</v>
      </c>
      <c r="M88" s="32">
        <v>89.3</v>
      </c>
      <c r="N88" s="31">
        <v>-282</v>
      </c>
      <c r="O88" s="32">
        <v>251.5</v>
      </c>
      <c r="P88" s="31">
        <v>-42.9</v>
      </c>
      <c r="Q88" s="32">
        <v>189.7</v>
      </c>
      <c r="R88" s="31">
        <v>-128.69999999999999</v>
      </c>
      <c r="S88" s="32">
        <v>143.6</v>
      </c>
      <c r="T88" s="31">
        <v>77.099999999999994</v>
      </c>
      <c r="U88" s="32">
        <v>165.6</v>
      </c>
      <c r="V88" s="31">
        <v>-178.9</v>
      </c>
      <c r="W88" s="32">
        <v>62.1</v>
      </c>
      <c r="X88" s="31">
        <v>-133.4</v>
      </c>
      <c r="Y88" s="32">
        <v>183.9</v>
      </c>
      <c r="Z88" s="31">
        <v>-267.10000000000002</v>
      </c>
      <c r="AA88" s="30">
        <v>251.6</v>
      </c>
      <c r="AB88" s="31">
        <v>-33.700000000000003</v>
      </c>
      <c r="AC88" s="30">
        <v>112.70000000000003</v>
      </c>
      <c r="AD88" s="31">
        <v>-213.4</v>
      </c>
      <c r="AE88" s="30">
        <v>274.39999999999998</v>
      </c>
      <c r="AF88" s="81"/>
      <c r="AG88" s="58"/>
      <c r="AH88" s="31"/>
      <c r="AI88" s="58"/>
      <c r="AJ88" s="31">
        <v>-88.6</v>
      </c>
      <c r="AK88" s="58">
        <v>158.6</v>
      </c>
      <c r="AL88" s="31">
        <v>-213.13090249850001</v>
      </c>
      <c r="AM88" s="58">
        <v>260.60000000000002</v>
      </c>
      <c r="AN88" s="12"/>
      <c r="AO88" s="71">
        <v>-88.6</v>
      </c>
      <c r="AP88" s="171">
        <v>57.7</v>
      </c>
      <c r="AQ88" s="71">
        <v>-213.1</v>
      </c>
      <c r="AR88" s="171">
        <v>260.60000000000002</v>
      </c>
      <c r="AS88" s="71">
        <v>-157.30000000000001</v>
      </c>
      <c r="AT88" s="171">
        <v>175.5</v>
      </c>
      <c r="AU88" s="71">
        <v>-178</v>
      </c>
      <c r="AV88" s="171">
        <v>86</v>
      </c>
      <c r="AW88" s="71">
        <v>38.1</v>
      </c>
      <c r="AX88" s="171">
        <v>123</v>
      </c>
      <c r="AY88" s="71">
        <v>-127</v>
      </c>
      <c r="AZ88" s="171">
        <v>141</v>
      </c>
      <c r="BA88" s="71">
        <v>-161</v>
      </c>
      <c r="BB88" s="171">
        <v>66</v>
      </c>
      <c r="BC88" s="71">
        <v>-234</v>
      </c>
      <c r="BD88" s="171">
        <v>152</v>
      </c>
      <c r="BE88" s="71">
        <v>9</v>
      </c>
      <c r="BF88" s="208"/>
      <c r="BG88" s="171">
        <v>81</v>
      </c>
      <c r="BH88" s="71">
        <v>-124</v>
      </c>
      <c r="BI88" s="171">
        <v>53</v>
      </c>
      <c r="BJ88" s="71"/>
      <c r="BK88" s="171">
        <v>39</v>
      </c>
      <c r="BL88" s="71"/>
      <c r="BM88" s="171">
        <v>1890</v>
      </c>
    </row>
    <row r="89" spans="1:65" ht="12.75" customHeight="1" x14ac:dyDescent="0.2">
      <c r="B89" s="31"/>
      <c r="C89" s="32"/>
      <c r="D89" s="31"/>
      <c r="E89" s="32"/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17"/>
      <c r="AB89" s="31"/>
      <c r="AC89" s="17"/>
      <c r="AD89" s="31"/>
      <c r="AE89" s="17"/>
      <c r="AF89" s="81"/>
      <c r="AG89" s="58"/>
      <c r="AH89" s="31"/>
      <c r="AI89" s="73"/>
      <c r="AJ89" s="31"/>
      <c r="AK89" s="73"/>
      <c r="AL89" s="31"/>
      <c r="AM89" s="73"/>
      <c r="AN89" s="12"/>
      <c r="AO89" s="31"/>
      <c r="AP89" s="58"/>
      <c r="AQ89" s="31"/>
      <c r="AR89" s="58"/>
      <c r="AS89" s="31"/>
      <c r="AT89" s="58"/>
      <c r="AU89" s="31"/>
      <c r="AV89" s="58"/>
      <c r="AW89" s="31"/>
      <c r="AX89" s="171"/>
      <c r="AY89" s="31"/>
      <c r="AZ89" s="171"/>
      <c r="BA89" s="31"/>
      <c r="BB89" s="171"/>
      <c r="BC89" s="31"/>
      <c r="BD89" s="171"/>
      <c r="BE89" s="31"/>
      <c r="BF89" s="211"/>
      <c r="BG89" s="171"/>
      <c r="BH89" s="31"/>
      <c r="BI89" s="171"/>
      <c r="BJ89" s="31"/>
      <c r="BK89" s="171"/>
      <c r="BL89" s="31"/>
      <c r="BM89" s="171"/>
    </row>
    <row r="90" spans="1:65" ht="15" hidden="1" x14ac:dyDescent="0.25">
      <c r="A90" s="121"/>
      <c r="B90" s="76"/>
      <c r="C90" s="76"/>
      <c r="D90" s="76"/>
      <c r="E90" s="76"/>
      <c r="F90" s="76"/>
      <c r="G90" s="76" t="s">
        <v>142</v>
      </c>
      <c r="H90" s="76"/>
      <c r="I90" s="76"/>
      <c r="J90" s="76"/>
      <c r="K90" s="76"/>
      <c r="L90" s="76"/>
      <c r="M90" s="76" t="s">
        <v>142</v>
      </c>
      <c r="N90" s="76"/>
      <c r="O90" s="76"/>
      <c r="P90" s="76"/>
      <c r="Q90" s="76"/>
      <c r="R90" s="76"/>
      <c r="S90" s="76"/>
      <c r="T90" s="76" t="s">
        <v>142</v>
      </c>
      <c r="U90" s="76"/>
      <c r="V90" s="76"/>
      <c r="W90" s="76"/>
      <c r="X90" s="76"/>
      <c r="Y90" s="76"/>
      <c r="Z90" s="76"/>
      <c r="AA90" s="76" t="s">
        <v>142</v>
      </c>
      <c r="AB90" s="76"/>
      <c r="AC90" s="76"/>
      <c r="AD90" s="76"/>
      <c r="AE90" s="78"/>
      <c r="AF90" s="79" t="s">
        <v>148</v>
      </c>
      <c r="AG90" s="77"/>
      <c r="AH90" s="77"/>
      <c r="AI90" s="77"/>
      <c r="AJ90" s="77"/>
      <c r="AK90" s="77"/>
      <c r="AL90" s="77"/>
      <c r="AM90" s="77"/>
      <c r="AO90" s="116" t="s">
        <v>189</v>
      </c>
      <c r="AP90" s="116"/>
      <c r="AQ90" s="117"/>
      <c r="AR90" s="117"/>
      <c r="AS90" s="117"/>
      <c r="AT90" s="117"/>
      <c r="AU90" s="117"/>
      <c r="AV90" s="117"/>
      <c r="AW90" s="117"/>
      <c r="AX90" s="175"/>
      <c r="AY90" s="117"/>
      <c r="AZ90" s="175"/>
      <c r="BA90" s="117"/>
      <c r="BB90" s="175"/>
      <c r="BC90" s="117"/>
      <c r="BD90" s="175"/>
      <c r="BE90" s="117"/>
      <c r="BF90" s="213"/>
      <c r="BG90" s="175"/>
      <c r="BH90" s="117"/>
      <c r="BI90" s="175"/>
      <c r="BJ90" s="117"/>
      <c r="BK90" s="175"/>
      <c r="BL90" s="117"/>
      <c r="BM90" s="175"/>
    </row>
    <row r="91" spans="1:65" ht="12.75" customHeight="1" x14ac:dyDescent="0.2">
      <c r="A91" s="119" t="s">
        <v>22</v>
      </c>
      <c r="B91" s="57" t="s">
        <v>14</v>
      </c>
      <c r="C91" s="57" t="s">
        <v>15</v>
      </c>
      <c r="D91" s="57" t="s">
        <v>16</v>
      </c>
      <c r="E91" s="57" t="s">
        <v>17</v>
      </c>
      <c r="F91" s="57" t="s">
        <v>13</v>
      </c>
      <c r="G91" s="57" t="s">
        <v>12</v>
      </c>
      <c r="H91" s="57" t="s">
        <v>0</v>
      </c>
      <c r="I91" s="57" t="s">
        <v>1</v>
      </c>
      <c r="J91" s="57" t="s">
        <v>2</v>
      </c>
      <c r="K91" s="57" t="s">
        <v>3</v>
      </c>
      <c r="L91" s="57" t="s">
        <v>4</v>
      </c>
      <c r="M91" s="57" t="s">
        <v>5</v>
      </c>
      <c r="N91" s="57" t="s">
        <v>6</v>
      </c>
      <c r="O91" s="57" t="s">
        <v>7</v>
      </c>
      <c r="P91" s="57" t="s">
        <v>8</v>
      </c>
      <c r="Q91" s="57" t="s">
        <v>9</v>
      </c>
      <c r="R91" s="57" t="s">
        <v>10</v>
      </c>
      <c r="S91" s="57" t="s">
        <v>11</v>
      </c>
      <c r="T91" s="57" t="s">
        <v>83</v>
      </c>
      <c r="U91" s="57" t="s">
        <v>84</v>
      </c>
      <c r="V91" s="57" t="s">
        <v>85</v>
      </c>
      <c r="W91" s="57" t="s">
        <v>86</v>
      </c>
      <c r="X91" s="57" t="s">
        <v>87</v>
      </c>
      <c r="Y91" s="57" t="s">
        <v>88</v>
      </c>
      <c r="Z91" s="57" t="s">
        <v>93</v>
      </c>
      <c r="AA91" s="57" t="s">
        <v>94</v>
      </c>
      <c r="AB91" s="57" t="s">
        <v>95</v>
      </c>
      <c r="AC91" s="57" t="s">
        <v>96</v>
      </c>
      <c r="AD91" s="57" t="s">
        <v>97</v>
      </c>
      <c r="AE91" s="57" t="s">
        <v>114</v>
      </c>
      <c r="AF91" s="80" t="s">
        <v>153</v>
      </c>
      <c r="AG91" s="29" t="s">
        <v>154</v>
      </c>
      <c r="AH91" s="29" t="s">
        <v>155</v>
      </c>
      <c r="AI91" s="29" t="s">
        <v>156</v>
      </c>
      <c r="AJ91" s="29" t="s">
        <v>161</v>
      </c>
      <c r="AK91" s="29" t="s">
        <v>158</v>
      </c>
      <c r="AL91" s="29" t="s">
        <v>159</v>
      </c>
      <c r="AM91" s="29" t="s">
        <v>160</v>
      </c>
      <c r="AN91" s="12"/>
      <c r="AO91" s="120" t="s">
        <v>162</v>
      </c>
      <c r="AP91" s="120" t="s">
        <v>171</v>
      </c>
      <c r="AQ91" s="120" t="s">
        <v>176</v>
      </c>
      <c r="AR91" s="120" t="s">
        <v>177</v>
      </c>
      <c r="AS91" s="120" t="s">
        <v>163</v>
      </c>
      <c r="AT91" s="120" t="s">
        <v>170</v>
      </c>
      <c r="AU91" s="120" t="s">
        <v>181</v>
      </c>
      <c r="AV91" s="120" t="s">
        <v>182</v>
      </c>
      <c r="AW91" s="120" t="s">
        <v>183</v>
      </c>
      <c r="AX91" s="120" t="s">
        <v>184</v>
      </c>
      <c r="AY91" s="120" t="s">
        <v>190</v>
      </c>
      <c r="AZ91" s="176" t="s">
        <v>191</v>
      </c>
      <c r="BA91" s="120" t="s">
        <v>199</v>
      </c>
      <c r="BB91" s="176" t="s">
        <v>200</v>
      </c>
      <c r="BC91" s="120" t="s">
        <v>205</v>
      </c>
      <c r="BD91" s="120" t="s">
        <v>206</v>
      </c>
      <c r="BE91" s="120" t="s">
        <v>208</v>
      </c>
      <c r="BF91" s="217" t="s">
        <v>218</v>
      </c>
      <c r="BG91" s="120" t="s">
        <v>213</v>
      </c>
      <c r="BH91" s="120" t="s">
        <v>214</v>
      </c>
      <c r="BI91" s="120" t="s">
        <v>215</v>
      </c>
      <c r="BJ91" s="217" t="s">
        <v>219</v>
      </c>
      <c r="BK91" s="120" t="s">
        <v>217</v>
      </c>
      <c r="BL91" s="218" t="s">
        <v>224</v>
      </c>
      <c r="BM91" s="120" t="s">
        <v>223</v>
      </c>
    </row>
    <row r="92" spans="1:65" ht="12.75" customHeight="1" x14ac:dyDescent="0.2">
      <c r="A92" t="s">
        <v>41</v>
      </c>
      <c r="B92" s="31">
        <v>57.2</v>
      </c>
      <c r="C92" s="32">
        <v>59.5</v>
      </c>
      <c r="D92" s="31">
        <v>58.1</v>
      </c>
      <c r="E92" s="32">
        <v>60.2</v>
      </c>
      <c r="F92" s="31">
        <v>58.3</v>
      </c>
      <c r="G92" s="32">
        <v>57.6</v>
      </c>
      <c r="H92" s="31">
        <v>59.6</v>
      </c>
      <c r="I92" s="32">
        <v>61.7</v>
      </c>
      <c r="J92" s="31">
        <v>60.9</v>
      </c>
      <c r="K92" s="32">
        <v>61.1</v>
      </c>
      <c r="L92" s="31">
        <v>60.1</v>
      </c>
      <c r="M92" s="32">
        <v>59.2</v>
      </c>
      <c r="N92" s="31">
        <v>60</v>
      </c>
      <c r="O92" s="32">
        <v>58.9</v>
      </c>
      <c r="P92" s="31">
        <v>59.2</v>
      </c>
      <c r="Q92" s="32">
        <v>59.8</v>
      </c>
      <c r="R92" s="31">
        <v>62.2</v>
      </c>
      <c r="S92" s="32">
        <v>61.7</v>
      </c>
      <c r="T92" s="31">
        <v>58.2</v>
      </c>
      <c r="U92" s="32">
        <v>61.2</v>
      </c>
      <c r="V92" s="31">
        <v>59.4</v>
      </c>
      <c r="W92" s="32">
        <v>61</v>
      </c>
      <c r="X92" s="31">
        <v>58</v>
      </c>
      <c r="Y92" s="32">
        <v>58.1</v>
      </c>
      <c r="Z92" s="31">
        <v>57</v>
      </c>
      <c r="AA92" s="30">
        <v>55.9</v>
      </c>
      <c r="AB92" s="31">
        <v>54.9</v>
      </c>
      <c r="AC92" s="30">
        <v>58.4</v>
      </c>
      <c r="AD92" s="31">
        <v>57.9</v>
      </c>
      <c r="AE92" s="30">
        <v>57.8</v>
      </c>
      <c r="AF92" s="81">
        <v>54</v>
      </c>
      <c r="AG92" s="58">
        <v>58</v>
      </c>
      <c r="AH92" s="31">
        <v>57.257066717426476</v>
      </c>
      <c r="AI92" s="58">
        <v>56.5572654228517</v>
      </c>
      <c r="AJ92" s="31">
        <v>57</v>
      </c>
      <c r="AK92" s="58">
        <v>53.9</v>
      </c>
      <c r="AL92" s="31">
        <v>55.993513529328709</v>
      </c>
      <c r="AM92" s="58">
        <v>58.7</v>
      </c>
      <c r="AN92" s="12"/>
      <c r="AO92" s="31">
        <v>56.5</v>
      </c>
      <c r="AP92" s="58">
        <v>55.433070866141733</v>
      </c>
      <c r="AQ92" s="31">
        <v>55.9</v>
      </c>
      <c r="AR92" s="58">
        <v>59</v>
      </c>
      <c r="AS92" s="31">
        <v>55.9</v>
      </c>
      <c r="AT92" s="58">
        <v>60.068332265641686</v>
      </c>
      <c r="AU92" s="31">
        <v>55.2</v>
      </c>
      <c r="AV92" s="58">
        <v>55</v>
      </c>
      <c r="AW92" s="31">
        <v>53.8</v>
      </c>
      <c r="AX92" s="58">
        <v>55.375253549695735</v>
      </c>
      <c r="AY92" s="31">
        <v>56.6</v>
      </c>
      <c r="AZ92" s="58">
        <v>56.6</v>
      </c>
      <c r="BA92" s="31">
        <v>56.9</v>
      </c>
      <c r="BB92" s="58">
        <v>57.170923379174852</v>
      </c>
      <c r="BC92" s="31">
        <v>56.1</v>
      </c>
      <c r="BD92" s="58">
        <v>57.2</v>
      </c>
      <c r="BE92" s="31">
        <v>55.6</v>
      </c>
      <c r="BF92" s="211">
        <v>60.5</v>
      </c>
      <c r="BG92" s="58">
        <v>50.709939148073026</v>
      </c>
      <c r="BH92" s="31">
        <v>58.3</v>
      </c>
      <c r="BI92" s="58">
        <v>57.5</v>
      </c>
      <c r="BJ92" s="31">
        <v>60.2</v>
      </c>
      <c r="BK92" s="58">
        <v>55.5</v>
      </c>
      <c r="BL92" s="31"/>
      <c r="BM92" s="58"/>
    </row>
    <row r="93" spans="1:65" ht="12.75" customHeight="1" x14ac:dyDescent="0.2">
      <c r="A93" t="s">
        <v>42</v>
      </c>
      <c r="B93" s="31">
        <v>22.1</v>
      </c>
      <c r="C93" s="32">
        <v>9.4</v>
      </c>
      <c r="D93" s="31">
        <v>17.100000000000001</v>
      </c>
      <c r="E93" s="32">
        <v>-5.7</v>
      </c>
      <c r="F93" s="31">
        <v>22</v>
      </c>
      <c r="G93" s="32">
        <v>5.2</v>
      </c>
      <c r="H93" s="31">
        <v>17.600000000000001</v>
      </c>
      <c r="I93" s="32">
        <v>-2.1</v>
      </c>
      <c r="J93" s="31">
        <v>23.1</v>
      </c>
      <c r="K93" s="32">
        <v>9.3000000000000007</v>
      </c>
      <c r="L93" s="31">
        <v>16.600000000000001</v>
      </c>
      <c r="M93" s="32">
        <v>-11.7</v>
      </c>
      <c r="N93" s="31">
        <v>20.6</v>
      </c>
      <c r="O93" s="32">
        <v>0.4</v>
      </c>
      <c r="P93" s="31">
        <v>14.4</v>
      </c>
      <c r="Q93" s="32">
        <v>-17.899999999999999</v>
      </c>
      <c r="R93" s="31">
        <v>22.8</v>
      </c>
      <c r="S93" s="32">
        <v>9.1999999999999993</v>
      </c>
      <c r="T93" s="31">
        <v>12.8</v>
      </c>
      <c r="U93" s="32">
        <v>-5.4</v>
      </c>
      <c r="V93" s="31">
        <v>20.9</v>
      </c>
      <c r="W93" s="32">
        <v>7.7</v>
      </c>
      <c r="X93" s="31">
        <v>11.9</v>
      </c>
      <c r="Y93" s="32">
        <v>-1</v>
      </c>
      <c r="Z93" s="31">
        <v>14.8</v>
      </c>
      <c r="AA93" s="30">
        <v>4.4000000000000004</v>
      </c>
      <c r="AB93" s="31">
        <v>7.8</v>
      </c>
      <c r="AC93" s="30">
        <v>-5.4</v>
      </c>
      <c r="AD93" s="31">
        <v>16.100000000000001</v>
      </c>
      <c r="AE93" s="30">
        <v>2.6</v>
      </c>
      <c r="AF93" s="81">
        <v>9.4</v>
      </c>
      <c r="AG93" s="58">
        <v>-5</v>
      </c>
      <c r="AH93" s="31">
        <v>17.816693632816218</v>
      </c>
      <c r="AI93" s="58">
        <v>4.4668391665531795</v>
      </c>
      <c r="AJ93" s="31">
        <v>11.3</v>
      </c>
      <c r="AK93" s="58">
        <v>-11.8</v>
      </c>
      <c r="AL93" s="31">
        <v>16.999813805989891</v>
      </c>
      <c r="AM93" s="58">
        <v>6.5</v>
      </c>
      <c r="AN93" s="12"/>
      <c r="AO93" s="31">
        <v>12.7</v>
      </c>
      <c r="AP93" s="58">
        <v>-5.7817772778402743</v>
      </c>
      <c r="AQ93" s="31">
        <v>18.7</v>
      </c>
      <c r="AR93" s="58">
        <v>7.5</v>
      </c>
      <c r="AS93" s="31">
        <v>14.2</v>
      </c>
      <c r="AT93" s="58">
        <v>-2.8400597907324387</v>
      </c>
      <c r="AU93" s="31">
        <v>18.7</v>
      </c>
      <c r="AV93" s="58">
        <v>6</v>
      </c>
      <c r="AW93" s="31">
        <v>11</v>
      </c>
      <c r="AX93" s="58">
        <v>-1.4198782961460445</v>
      </c>
      <c r="AY93" s="31">
        <v>21</v>
      </c>
      <c r="AZ93" s="58">
        <v>5.6</v>
      </c>
      <c r="BA93" s="31">
        <v>14.6</v>
      </c>
      <c r="BB93" s="58">
        <v>-1.768172888015717</v>
      </c>
      <c r="BC93" s="31">
        <v>17.899999999999999</v>
      </c>
      <c r="BD93" s="58">
        <v>9.3000000000000007</v>
      </c>
      <c r="BE93" s="31">
        <v>8.9</v>
      </c>
      <c r="BF93" s="211">
        <v>6.1</v>
      </c>
      <c r="BG93" s="58">
        <v>-15.212981744421908</v>
      </c>
      <c r="BH93" s="31">
        <v>19.5</v>
      </c>
      <c r="BI93" s="58">
        <v>12.8</v>
      </c>
      <c r="BJ93" s="31">
        <v>8.6999999999999993</v>
      </c>
      <c r="BK93" s="58">
        <v>9.7525473071324598</v>
      </c>
      <c r="BL93" s="31">
        <v>-5.7228915662650603</v>
      </c>
      <c r="BM93" s="58">
        <v>-12.5</v>
      </c>
    </row>
    <row r="94" spans="1:65" ht="12.75" customHeight="1" x14ac:dyDescent="0.2">
      <c r="A94" t="s">
        <v>43</v>
      </c>
      <c r="B94" s="31">
        <v>20.2</v>
      </c>
      <c r="C94" s="32">
        <v>6.5</v>
      </c>
      <c r="D94" s="31">
        <v>14.8</v>
      </c>
      <c r="E94" s="32">
        <v>-10.4</v>
      </c>
      <c r="F94" s="31">
        <v>20</v>
      </c>
      <c r="G94" s="32">
        <v>1.9</v>
      </c>
      <c r="H94" s="31">
        <v>15</v>
      </c>
      <c r="I94" s="32">
        <v>-6.5</v>
      </c>
      <c r="J94" s="31">
        <v>21</v>
      </c>
      <c r="K94" s="32">
        <v>6.2</v>
      </c>
      <c r="L94" s="31">
        <v>13.8</v>
      </c>
      <c r="M94" s="32">
        <v>-16.8</v>
      </c>
      <c r="N94" s="31">
        <v>18.2</v>
      </c>
      <c r="O94" s="32">
        <v>-3.6</v>
      </c>
      <c r="P94" s="31">
        <v>11.6</v>
      </c>
      <c r="Q94" s="32">
        <v>-27.8</v>
      </c>
      <c r="R94" s="31">
        <v>20.399999999999999</v>
      </c>
      <c r="S94" s="32">
        <v>5.3</v>
      </c>
      <c r="T94" s="31">
        <v>9.6</v>
      </c>
      <c r="U94" s="32">
        <v>-12</v>
      </c>
      <c r="V94" s="31">
        <v>18.7</v>
      </c>
      <c r="W94" s="32">
        <v>4.2</v>
      </c>
      <c r="X94" s="31">
        <v>9.1</v>
      </c>
      <c r="Y94" s="32">
        <v>-6.2</v>
      </c>
      <c r="Z94" s="31">
        <v>12.5</v>
      </c>
      <c r="AA94" s="30">
        <v>-0.1</v>
      </c>
      <c r="AB94" s="31">
        <v>5.4</v>
      </c>
      <c r="AC94" s="30">
        <v>-10.5</v>
      </c>
      <c r="AD94" s="31">
        <v>16.100000000000001</v>
      </c>
      <c r="AE94" s="30">
        <v>-0.7</v>
      </c>
      <c r="AF94" s="81">
        <v>7.1</v>
      </c>
      <c r="AG94" s="58">
        <v>9.1999999999999993</v>
      </c>
      <c r="AH94" s="31">
        <v>15.722851432378413</v>
      </c>
      <c r="AI94" s="58">
        <v>1.4163148576875939</v>
      </c>
      <c r="AJ94" s="31">
        <v>8.8000000000000007</v>
      </c>
      <c r="AK94" s="58">
        <v>-15.7</v>
      </c>
      <c r="AL94" s="31">
        <v>15.101100035163425</v>
      </c>
      <c r="AM94" s="58">
        <v>3.9</v>
      </c>
      <c r="AN94" s="12"/>
      <c r="AO94" s="31">
        <v>10.3</v>
      </c>
      <c r="AP94" s="58">
        <v>-9.4263217097862775</v>
      </c>
      <c r="AQ94" s="31">
        <v>16.899999999999999</v>
      </c>
      <c r="AR94" s="58">
        <v>5</v>
      </c>
      <c r="AS94" s="31">
        <v>12.2</v>
      </c>
      <c r="AT94" s="58">
        <v>-6.9399957292333978</v>
      </c>
      <c r="AU94" s="31">
        <v>17.100000000000001</v>
      </c>
      <c r="AV94" s="58">
        <v>3.5</v>
      </c>
      <c r="AW94" s="31">
        <v>9</v>
      </c>
      <c r="AX94" s="58">
        <v>-4.056795131845842</v>
      </c>
      <c r="AY94" s="31">
        <v>19.3</v>
      </c>
      <c r="AZ94" s="58">
        <v>3.2</v>
      </c>
      <c r="BA94" s="31">
        <v>12.3</v>
      </c>
      <c r="BB94" s="58">
        <v>-5.1080550098231825</v>
      </c>
      <c r="BC94" s="31">
        <v>15.9</v>
      </c>
      <c r="BD94" s="58">
        <v>6.8</v>
      </c>
      <c r="BE94" s="31">
        <v>6.5</v>
      </c>
      <c r="BF94" s="211">
        <v>3.2</v>
      </c>
      <c r="BG94" s="58">
        <v>-20.892494929006087</v>
      </c>
      <c r="BH94" s="31">
        <v>17.3</v>
      </c>
      <c r="BI94" s="58">
        <v>10</v>
      </c>
      <c r="BJ94" s="31">
        <v>5</v>
      </c>
      <c r="BK94" s="58">
        <v>7.1324599708879184</v>
      </c>
      <c r="BL94" s="31">
        <v>-10.843373493975903</v>
      </c>
      <c r="BM94" s="58">
        <v>-16.666666666666664</v>
      </c>
    </row>
    <row r="95" spans="1:65" ht="12.75" customHeight="1" x14ac:dyDescent="0.2">
      <c r="A95" s="13" t="s">
        <v>201</v>
      </c>
      <c r="B95" s="31">
        <v>398.4</v>
      </c>
      <c r="C95" s="32">
        <v>193.8</v>
      </c>
      <c r="D95" s="31">
        <v>320.2</v>
      </c>
      <c r="E95" s="32">
        <v>401.9</v>
      </c>
      <c r="F95" s="31">
        <v>642.4</v>
      </c>
      <c r="G95" s="32">
        <v>447.5</v>
      </c>
      <c r="H95" s="31">
        <v>653.70000000000005</v>
      </c>
      <c r="I95" s="32">
        <v>557.6</v>
      </c>
      <c r="J95" s="31">
        <v>694</v>
      </c>
      <c r="K95" s="32">
        <v>537.9</v>
      </c>
      <c r="L95" s="31">
        <v>730.6</v>
      </c>
      <c r="M95" s="32">
        <v>639</v>
      </c>
      <c r="N95" s="31">
        <v>923.5</v>
      </c>
      <c r="O95" s="32">
        <v>680.6</v>
      </c>
      <c r="P95" s="31">
        <v>724.8</v>
      </c>
      <c r="Q95" s="32">
        <v>533.1</v>
      </c>
      <c r="R95" s="31">
        <v>659.9</v>
      </c>
      <c r="S95" s="32">
        <v>348.1</v>
      </c>
      <c r="T95" s="31">
        <v>408.6</v>
      </c>
      <c r="U95" s="32">
        <v>243.4</v>
      </c>
      <c r="V95" s="31">
        <v>423.4</v>
      </c>
      <c r="W95" s="32">
        <v>360.7</v>
      </c>
      <c r="X95" s="31">
        <v>494.1</v>
      </c>
      <c r="Y95" s="32">
        <v>310.89999999999998</v>
      </c>
      <c r="Z95" s="31">
        <v>577.9</v>
      </c>
      <c r="AA95" s="30">
        <v>326.60000000000002</v>
      </c>
      <c r="AB95" s="31">
        <v>360.7</v>
      </c>
      <c r="AC95" s="30">
        <v>248.1</v>
      </c>
      <c r="AD95" s="31">
        <v>463.2</v>
      </c>
      <c r="AE95" s="30">
        <v>188.5</v>
      </c>
      <c r="AF95" s="81">
        <v>360.7</v>
      </c>
      <c r="AG95" s="58">
        <v>248.1</v>
      </c>
      <c r="AH95" s="31">
        <v>463.2</v>
      </c>
      <c r="AI95" s="58">
        <v>188.5</v>
      </c>
      <c r="AJ95" s="31">
        <v>277.3</v>
      </c>
      <c r="AK95" s="58">
        <v>118.2</v>
      </c>
      <c r="AL95" s="31">
        <v>191.82494410940001</v>
      </c>
      <c r="AM95" s="58">
        <v>71.2</v>
      </c>
      <c r="AN95" s="12"/>
      <c r="AO95" s="71">
        <v>137.30000000000001</v>
      </c>
      <c r="AP95" s="171">
        <v>118.19999999999999</v>
      </c>
      <c r="AQ95" s="71">
        <v>331.8</v>
      </c>
      <c r="AR95" s="171">
        <v>71.2</v>
      </c>
      <c r="AS95" s="71">
        <v>89.4</v>
      </c>
      <c r="AT95" s="171">
        <v>52.3</v>
      </c>
      <c r="AU95" s="71">
        <v>331</v>
      </c>
      <c r="AV95" s="171">
        <v>245.3</v>
      </c>
      <c r="AW95" s="71">
        <v>206</v>
      </c>
      <c r="AX95" s="171">
        <v>82</v>
      </c>
      <c r="AY95" s="71">
        <v>209</v>
      </c>
      <c r="AZ95" s="171">
        <v>69</v>
      </c>
      <c r="BA95" s="71">
        <v>90</v>
      </c>
      <c r="BB95" s="171">
        <v>25</v>
      </c>
      <c r="BC95" s="71">
        <v>259</v>
      </c>
      <c r="BD95" s="171">
        <v>107</v>
      </c>
      <c r="BE95" s="71">
        <v>98</v>
      </c>
      <c r="BF95" s="208"/>
      <c r="BG95" s="171">
        <v>17</v>
      </c>
      <c r="BH95" s="71">
        <v>141</v>
      </c>
      <c r="BI95" s="171">
        <v>88</v>
      </c>
      <c r="BJ95" s="31">
        <v>119</v>
      </c>
      <c r="BK95" s="171">
        <v>127</v>
      </c>
      <c r="BL95" s="71">
        <v>-123</v>
      </c>
      <c r="BM95" s="171">
        <v>-1873</v>
      </c>
    </row>
    <row r="96" spans="1:65" ht="12.75" customHeight="1" x14ac:dyDescent="0.2">
      <c r="B96" s="31"/>
      <c r="C96" s="32"/>
      <c r="D96" s="31"/>
      <c r="E96" s="32"/>
      <c r="F96" s="31"/>
      <c r="G96" s="32"/>
      <c r="H96" s="31"/>
      <c r="I96" s="32"/>
      <c r="J96" s="31"/>
      <c r="K96" s="32"/>
      <c r="L96" s="31"/>
      <c r="M96" s="32"/>
      <c r="N96" s="31"/>
      <c r="O96" s="32"/>
      <c r="P96" s="31"/>
      <c r="Q96" s="32"/>
      <c r="R96" s="31"/>
      <c r="S96" s="32" t="s">
        <v>30</v>
      </c>
      <c r="T96" s="31"/>
      <c r="U96" s="32"/>
      <c r="V96" s="31"/>
      <c r="W96" s="19"/>
      <c r="X96" s="31"/>
      <c r="Y96" s="19"/>
      <c r="Z96" s="31"/>
      <c r="AA96" s="17"/>
      <c r="AB96" s="31"/>
      <c r="AC96" s="17"/>
      <c r="AD96" s="31"/>
      <c r="AE96" s="17"/>
      <c r="AF96" s="81"/>
      <c r="AG96" s="58"/>
      <c r="AH96" s="31"/>
      <c r="AI96" s="72"/>
      <c r="AJ96" s="31"/>
      <c r="AK96" s="110"/>
      <c r="AL96" s="31"/>
      <c r="AM96" s="72"/>
      <c r="AN96" s="12"/>
      <c r="AO96" s="31"/>
      <c r="AP96" s="58"/>
      <c r="AQ96" s="111"/>
      <c r="AR96" s="72"/>
      <c r="AS96" s="111"/>
      <c r="AT96" s="72"/>
      <c r="AU96" s="111"/>
      <c r="AV96" s="72"/>
      <c r="AW96" s="111"/>
      <c r="AX96" s="72"/>
      <c r="AY96" s="111"/>
      <c r="AZ96" s="171"/>
      <c r="BA96" s="111"/>
      <c r="BB96" s="171"/>
      <c r="BC96" s="111"/>
      <c r="BD96" s="171"/>
      <c r="BE96" s="111"/>
      <c r="BF96" s="214"/>
      <c r="BG96" s="171"/>
      <c r="BH96" s="111"/>
      <c r="BI96" s="171"/>
      <c r="BJ96" s="111"/>
      <c r="BK96" s="171"/>
      <c r="BL96" s="111"/>
      <c r="BM96" s="171"/>
    </row>
    <row r="97" spans="1:65" ht="12.75" customHeight="1" x14ac:dyDescent="0.2">
      <c r="A97" s="119" t="s">
        <v>73</v>
      </c>
      <c r="B97" s="57" t="s">
        <v>14</v>
      </c>
      <c r="C97" s="57" t="s">
        <v>15</v>
      </c>
      <c r="D97" s="57" t="s">
        <v>16</v>
      </c>
      <c r="E97" s="57" t="s">
        <v>17</v>
      </c>
      <c r="F97" s="57" t="s">
        <v>13</v>
      </c>
      <c r="G97" s="57" t="s">
        <v>12</v>
      </c>
      <c r="H97" s="57" t="s">
        <v>0</v>
      </c>
      <c r="I97" s="57" t="s">
        <v>1</v>
      </c>
      <c r="J97" s="57" t="s">
        <v>2</v>
      </c>
      <c r="K97" s="57" t="s">
        <v>3</v>
      </c>
      <c r="L97" s="57" t="s">
        <v>4</v>
      </c>
      <c r="M97" s="57" t="s">
        <v>5</v>
      </c>
      <c r="N97" s="57" t="s">
        <v>6</v>
      </c>
      <c r="O97" s="57" t="s">
        <v>7</v>
      </c>
      <c r="P97" s="57" t="s">
        <v>8</v>
      </c>
      <c r="Q97" s="57" t="s">
        <v>9</v>
      </c>
      <c r="R97" s="57" t="s">
        <v>10</v>
      </c>
      <c r="S97" s="57" t="s">
        <v>11</v>
      </c>
      <c r="T97" s="57" t="s">
        <v>83</v>
      </c>
      <c r="U97" s="57" t="s">
        <v>84</v>
      </c>
      <c r="V97" s="57" t="s">
        <v>85</v>
      </c>
      <c r="W97" s="57" t="s">
        <v>86</v>
      </c>
      <c r="X97" s="57" t="s">
        <v>87</v>
      </c>
      <c r="Y97" s="57" t="s">
        <v>88</v>
      </c>
      <c r="Z97" s="57" t="s">
        <v>93</v>
      </c>
      <c r="AA97" s="57" t="s">
        <v>94</v>
      </c>
      <c r="AB97" s="57" t="s">
        <v>95</v>
      </c>
      <c r="AC97" s="57" t="s">
        <v>96</v>
      </c>
      <c r="AD97" s="57" t="s">
        <v>97</v>
      </c>
      <c r="AE97" s="57" t="s">
        <v>114</v>
      </c>
      <c r="AF97" s="80" t="s">
        <v>95</v>
      </c>
      <c r="AG97" s="29" t="s">
        <v>96</v>
      </c>
      <c r="AH97" s="29" t="s">
        <v>97</v>
      </c>
      <c r="AI97" s="29" t="s">
        <v>114</v>
      </c>
      <c r="AJ97" s="29" t="s">
        <v>116</v>
      </c>
      <c r="AK97" s="29" t="s">
        <v>120</v>
      </c>
      <c r="AL97" s="29" t="s">
        <v>139</v>
      </c>
      <c r="AM97" s="29" t="s">
        <v>147</v>
      </c>
      <c r="AN97" s="12"/>
      <c r="AO97" s="120" t="s">
        <v>149</v>
      </c>
      <c r="AP97" s="120" t="s">
        <v>120</v>
      </c>
      <c r="AQ97" s="120" t="s">
        <v>139</v>
      </c>
      <c r="AR97" s="120" t="s">
        <v>147</v>
      </c>
      <c r="AS97" s="120" t="s">
        <v>150</v>
      </c>
      <c r="AT97" s="120" t="s">
        <v>172</v>
      </c>
      <c r="AU97" s="120" t="s">
        <v>181</v>
      </c>
      <c r="AV97" s="120" t="s">
        <v>182</v>
      </c>
      <c r="AW97" s="120" t="s">
        <v>183</v>
      </c>
      <c r="AX97" s="120" t="s">
        <v>184</v>
      </c>
      <c r="AY97" s="120" t="s">
        <v>190</v>
      </c>
      <c r="AZ97" s="176" t="s">
        <v>191</v>
      </c>
      <c r="BA97" s="120" t="s">
        <v>199</v>
      </c>
      <c r="BB97" s="176" t="s">
        <v>200</v>
      </c>
      <c r="BC97" s="120" t="s">
        <v>205</v>
      </c>
      <c r="BD97" s="176" t="s">
        <v>206</v>
      </c>
      <c r="BE97" s="120" t="s">
        <v>208</v>
      </c>
      <c r="BF97" s="217" t="s">
        <v>218</v>
      </c>
      <c r="BG97" s="176" t="s">
        <v>213</v>
      </c>
      <c r="BH97" s="120" t="s">
        <v>214</v>
      </c>
      <c r="BI97" s="120" t="s">
        <v>215</v>
      </c>
      <c r="BJ97" s="218" t="s">
        <v>219</v>
      </c>
      <c r="BK97" s="120" t="s">
        <v>217</v>
      </c>
      <c r="BL97" s="218" t="s">
        <v>224</v>
      </c>
      <c r="BM97" s="120" t="s">
        <v>223</v>
      </c>
    </row>
    <row r="98" spans="1:65" ht="12.75" customHeight="1" x14ac:dyDescent="0.2">
      <c r="A98" t="s">
        <v>71</v>
      </c>
      <c r="B98" s="31">
        <v>18589.761999999999</v>
      </c>
      <c r="C98" s="32">
        <v>18853.455999999998</v>
      </c>
      <c r="D98" s="31">
        <v>18853.455999999998</v>
      </c>
      <c r="E98" s="32">
        <v>18853.455999999998</v>
      </c>
      <c r="F98" s="31">
        <v>18853.455999999998</v>
      </c>
      <c r="G98" s="32">
        <v>18959.373</v>
      </c>
      <c r="H98" s="31">
        <v>18393.498</v>
      </c>
      <c r="I98" s="32">
        <v>18393.498</v>
      </c>
      <c r="J98" s="31">
        <v>18505.557000000001</v>
      </c>
      <c r="K98" s="32">
        <v>18505.557000000001</v>
      </c>
      <c r="L98" s="31">
        <v>17919.632000000001</v>
      </c>
      <c r="M98" s="32">
        <v>17919.632000000001</v>
      </c>
      <c r="N98" s="31">
        <v>17919.632000000001</v>
      </c>
      <c r="O98" s="32">
        <v>16942.807000000001</v>
      </c>
      <c r="P98" s="31">
        <v>16942.807000000001</v>
      </c>
      <c r="Q98" s="32">
        <v>16942.807000000001</v>
      </c>
      <c r="R98" s="31">
        <v>16942.807000000001</v>
      </c>
      <c r="S98" s="32">
        <v>16942.807000000001</v>
      </c>
      <c r="T98" s="31">
        <v>16942.807000000001</v>
      </c>
      <c r="U98" s="32">
        <v>16942.807000000001</v>
      </c>
      <c r="V98" s="31">
        <v>16942.807000000001</v>
      </c>
      <c r="W98" s="32">
        <v>16942.807000000001</v>
      </c>
      <c r="X98" s="31">
        <v>16942.807000000001</v>
      </c>
      <c r="Y98" s="32">
        <v>16942.807000000001</v>
      </c>
      <c r="Z98" s="31">
        <v>16942.807000000001</v>
      </c>
      <c r="AA98" s="30">
        <v>16942.807000000001</v>
      </c>
      <c r="AB98" s="31">
        <v>16942.807000000001</v>
      </c>
      <c r="AC98" s="30">
        <v>16942.807000000001</v>
      </c>
      <c r="AD98" s="31">
        <v>16402.099999999999</v>
      </c>
      <c r="AE98" s="30">
        <v>16942.8</v>
      </c>
      <c r="AF98" s="81"/>
      <c r="AG98" s="58"/>
      <c r="AH98" s="31"/>
      <c r="AI98" s="58"/>
      <c r="AJ98" s="31">
        <v>16408.900000000001</v>
      </c>
      <c r="AK98" s="58">
        <v>16402.099999999999</v>
      </c>
      <c r="AL98" s="31">
        <v>16394.3</v>
      </c>
      <c r="AM98" s="58">
        <v>16428.8</v>
      </c>
      <c r="AN98" s="12"/>
      <c r="AO98" s="31">
        <v>16408.900000000001</v>
      </c>
      <c r="AP98" s="58">
        <v>16402.099999999999</v>
      </c>
      <c r="AQ98" s="31">
        <v>16394.3</v>
      </c>
      <c r="AR98" s="58">
        <v>16428.8</v>
      </c>
      <c r="AS98" s="31">
        <v>16421.5</v>
      </c>
      <c r="AT98" s="171">
        <v>16437.8</v>
      </c>
      <c r="AU98" s="71">
        <v>16557.2</v>
      </c>
      <c r="AV98" s="171">
        <v>17007.7</v>
      </c>
      <c r="AW98" s="71">
        <v>17007.7</v>
      </c>
      <c r="AX98" s="171">
        <v>17007.7</v>
      </c>
      <c r="AY98" s="71">
        <v>17056.246999999999</v>
      </c>
      <c r="AZ98" s="171">
        <v>17056</v>
      </c>
      <c r="BA98" s="71">
        <v>17056</v>
      </c>
      <c r="BB98" s="171">
        <v>17056</v>
      </c>
      <c r="BC98" s="71">
        <v>17090.858</v>
      </c>
      <c r="BD98" s="171">
        <v>17090.858</v>
      </c>
      <c r="BE98" s="71">
        <v>17090.858</v>
      </c>
      <c r="BF98" s="208">
        <v>17090.858</v>
      </c>
      <c r="BG98" s="171">
        <v>17090.858</v>
      </c>
      <c r="BH98" s="71">
        <v>17091</v>
      </c>
      <c r="BI98" s="171">
        <v>17091</v>
      </c>
      <c r="BJ98" s="71">
        <v>17091</v>
      </c>
      <c r="BK98" s="171">
        <v>17091</v>
      </c>
      <c r="BL98" s="71">
        <v>17091</v>
      </c>
      <c r="BM98" s="171">
        <v>17091</v>
      </c>
    </row>
    <row r="99" spans="1:65" ht="12.75" customHeight="1" x14ac:dyDescent="0.2">
      <c r="A99" t="s">
        <v>72</v>
      </c>
      <c r="B99" s="31">
        <v>308.98200000000003</v>
      </c>
      <c r="C99" s="32">
        <v>308.98200000000003</v>
      </c>
      <c r="D99" s="31">
        <v>576.33300000000008</v>
      </c>
      <c r="E99" s="32">
        <v>799.75699999999995</v>
      </c>
      <c r="F99" s="31">
        <v>759.85699999999997</v>
      </c>
      <c r="G99" s="32">
        <v>911.95699999999999</v>
      </c>
      <c r="H99" s="31">
        <v>576.80700000000002</v>
      </c>
      <c r="I99" s="32">
        <v>853.60699999999997</v>
      </c>
      <c r="J99" s="31">
        <v>858.60699999999997</v>
      </c>
      <c r="K99" s="32">
        <v>896.60699999999997</v>
      </c>
      <c r="L99" s="31">
        <v>1030.4820000000002</v>
      </c>
      <c r="M99" s="32">
        <v>1318.8819999999998</v>
      </c>
      <c r="N99" s="31">
        <v>1397.5070000000001</v>
      </c>
      <c r="O99" s="32">
        <v>420.68200000000002</v>
      </c>
      <c r="P99" s="31">
        <v>420.68200000000002</v>
      </c>
      <c r="Q99" s="32">
        <v>420.68200000000002</v>
      </c>
      <c r="R99" s="31">
        <v>420.68200000000002</v>
      </c>
      <c r="S99" s="32">
        <v>500.67200000000003</v>
      </c>
      <c r="T99" s="31">
        <v>500.67200000000003</v>
      </c>
      <c r="U99" s="32">
        <v>500.67200000000003</v>
      </c>
      <c r="V99" s="31">
        <v>540.67200000000003</v>
      </c>
      <c r="W99" s="32">
        <v>540.67200000000003</v>
      </c>
      <c r="X99" s="31">
        <v>540.67200000000003</v>
      </c>
      <c r="Y99" s="32">
        <v>540.67200000000003</v>
      </c>
      <c r="Z99" s="31">
        <v>540.67200000000003</v>
      </c>
      <c r="AA99" s="30">
        <v>540.67200000000003</v>
      </c>
      <c r="AB99" s="31">
        <v>540.67200000000003</v>
      </c>
      <c r="AC99" s="30">
        <v>540.67200000000003</v>
      </c>
      <c r="AD99" s="31">
        <v>540.67200000000003</v>
      </c>
      <c r="AE99" s="30">
        <v>540.70000000000005</v>
      </c>
      <c r="AF99" s="81"/>
      <c r="AG99" s="58"/>
      <c r="AH99" s="31"/>
      <c r="AI99" s="58"/>
      <c r="AJ99" s="31">
        <v>540.70000000000005</v>
      </c>
      <c r="AK99" s="58">
        <v>540.70000000000005</v>
      </c>
      <c r="AL99" s="31">
        <v>548.5</v>
      </c>
      <c r="AM99" s="58">
        <v>548.5</v>
      </c>
      <c r="AN99" s="12"/>
      <c r="AO99" s="31">
        <v>540.70000000000005</v>
      </c>
      <c r="AP99" s="58">
        <v>540.70000000000005</v>
      </c>
      <c r="AQ99" s="31">
        <v>468.47800000000001</v>
      </c>
      <c r="AR99" s="58">
        <v>468.47800000000001</v>
      </c>
      <c r="AS99" s="31">
        <v>521.29999999999995</v>
      </c>
      <c r="AT99" s="171">
        <v>505.04700000000003</v>
      </c>
      <c r="AU99" s="31">
        <v>443.678</v>
      </c>
      <c r="AV99" s="171">
        <v>442.572</v>
      </c>
      <c r="AW99" s="71">
        <v>442.572</v>
      </c>
      <c r="AX99" s="171">
        <v>442.572</v>
      </c>
      <c r="AY99" s="71">
        <v>442.572</v>
      </c>
      <c r="AZ99" s="171">
        <v>442.572</v>
      </c>
      <c r="BA99" s="71">
        <v>442.572</v>
      </c>
      <c r="BB99" s="171">
        <v>442.572</v>
      </c>
      <c r="BC99" s="71">
        <v>442.572</v>
      </c>
      <c r="BD99" s="171">
        <v>442.572</v>
      </c>
      <c r="BE99" s="71">
        <v>442.572</v>
      </c>
      <c r="BF99" s="208">
        <v>442.572</v>
      </c>
      <c r="BG99" s="171">
        <v>443</v>
      </c>
      <c r="BH99" s="71">
        <v>443</v>
      </c>
      <c r="BI99" s="171">
        <v>443</v>
      </c>
      <c r="BJ99" s="71">
        <v>443</v>
      </c>
      <c r="BK99" s="171">
        <v>443</v>
      </c>
      <c r="BL99" s="71">
        <v>443</v>
      </c>
      <c r="BM99" s="171">
        <v>443</v>
      </c>
    </row>
    <row r="100" spans="1:65" ht="12.75" customHeight="1" x14ac:dyDescent="0.2">
      <c r="A100" t="s">
        <v>44</v>
      </c>
      <c r="B100" s="31">
        <v>294.5</v>
      </c>
      <c r="C100" s="32">
        <v>331</v>
      </c>
      <c r="D100" s="31">
        <v>366.5</v>
      </c>
      <c r="E100" s="32">
        <v>344.5</v>
      </c>
      <c r="F100" s="31">
        <v>344</v>
      </c>
      <c r="G100" s="32">
        <v>380</v>
      </c>
      <c r="H100" s="31">
        <v>317.5</v>
      </c>
      <c r="I100" s="32">
        <v>318</v>
      </c>
      <c r="J100" s="31">
        <v>359</v>
      </c>
      <c r="K100" s="32">
        <v>307</v>
      </c>
      <c r="L100" s="31">
        <v>180</v>
      </c>
      <c r="M100" s="32">
        <v>156</v>
      </c>
      <c r="N100" s="31">
        <v>92.5</v>
      </c>
      <c r="O100" s="32">
        <v>42.1</v>
      </c>
      <c r="P100" s="31">
        <v>65</v>
      </c>
      <c r="Q100" s="32">
        <v>103</v>
      </c>
      <c r="R100" s="31">
        <v>136</v>
      </c>
      <c r="S100" s="32">
        <v>179.5</v>
      </c>
      <c r="T100" s="31">
        <v>231</v>
      </c>
      <c r="U100" s="32">
        <v>176</v>
      </c>
      <c r="V100" s="31">
        <v>235</v>
      </c>
      <c r="W100" s="32">
        <v>280</v>
      </c>
      <c r="X100" s="31">
        <v>225</v>
      </c>
      <c r="Y100" s="32">
        <v>221</v>
      </c>
      <c r="Z100" s="31">
        <v>136</v>
      </c>
      <c r="AA100" s="30">
        <v>102.5</v>
      </c>
      <c r="AB100" s="31">
        <v>117</v>
      </c>
      <c r="AC100" s="30">
        <v>97.5</v>
      </c>
      <c r="AD100" s="31">
        <v>102.5</v>
      </c>
      <c r="AE100" s="30">
        <v>134</v>
      </c>
      <c r="AF100" s="81"/>
      <c r="AG100" s="58"/>
      <c r="AH100" s="31"/>
      <c r="AI100" s="58"/>
      <c r="AJ100" s="31">
        <v>134</v>
      </c>
      <c r="AK100" s="58">
        <v>122</v>
      </c>
      <c r="AL100" s="31">
        <v>166.5</v>
      </c>
      <c r="AM100" s="58">
        <v>156.5</v>
      </c>
      <c r="AN100" s="12"/>
      <c r="AO100" s="31">
        <v>134</v>
      </c>
      <c r="AP100" s="58">
        <v>122</v>
      </c>
      <c r="AQ100" s="31">
        <v>166.5</v>
      </c>
      <c r="AR100" s="58">
        <v>156.5</v>
      </c>
      <c r="AS100" s="31">
        <v>163</v>
      </c>
      <c r="AT100" s="58">
        <v>185</v>
      </c>
      <c r="AU100" s="31">
        <v>138</v>
      </c>
      <c r="AV100" s="58">
        <v>142</v>
      </c>
      <c r="AW100" s="31">
        <v>161.5</v>
      </c>
      <c r="AX100" s="58">
        <v>187.5</v>
      </c>
      <c r="AY100" s="31">
        <v>190</v>
      </c>
      <c r="AZ100" s="58">
        <v>252</v>
      </c>
      <c r="BA100" s="31">
        <v>212</v>
      </c>
      <c r="BB100" s="58">
        <v>172</v>
      </c>
      <c r="BC100" s="31">
        <v>165</v>
      </c>
      <c r="BD100" s="58">
        <v>148</v>
      </c>
      <c r="BE100" s="31">
        <v>164.5</v>
      </c>
      <c r="BF100" s="211">
        <v>164.5</v>
      </c>
      <c r="BG100" s="58">
        <v>140</v>
      </c>
      <c r="BH100" s="31">
        <v>136.5</v>
      </c>
      <c r="BI100" s="58">
        <v>145.5</v>
      </c>
      <c r="BJ100" s="31">
        <v>140.5</v>
      </c>
      <c r="BK100" s="58">
        <v>140.5</v>
      </c>
      <c r="BL100" s="31">
        <v>160.19999999999999</v>
      </c>
      <c r="BM100" s="58">
        <v>160.19999999999999</v>
      </c>
    </row>
    <row r="101" spans="1:65" ht="12.75" customHeight="1" x14ac:dyDescent="0.2">
      <c r="B101" s="31"/>
      <c r="C101" s="32"/>
      <c r="D101" s="31"/>
      <c r="E101" s="32"/>
      <c r="F101" s="31"/>
      <c r="G101" s="32"/>
      <c r="H101" s="31"/>
      <c r="I101" s="32"/>
      <c r="J101" s="31"/>
      <c r="K101" s="32"/>
      <c r="L101" s="31"/>
      <c r="M101" s="32"/>
      <c r="N101" s="31"/>
      <c r="O101" s="32"/>
      <c r="P101" s="31"/>
      <c r="Q101" s="32"/>
      <c r="R101" s="31"/>
      <c r="S101" s="32" t="s">
        <v>30</v>
      </c>
      <c r="T101" s="31"/>
      <c r="U101" s="32"/>
      <c r="V101" s="31"/>
      <c r="W101" s="19"/>
      <c r="X101" s="31"/>
      <c r="Y101" s="19"/>
      <c r="Z101" s="31"/>
      <c r="AA101" s="17"/>
      <c r="AB101" s="31"/>
      <c r="AC101" s="17"/>
      <c r="AD101" s="31"/>
      <c r="AE101" s="17"/>
      <c r="AF101" s="81"/>
      <c r="AG101" s="58"/>
      <c r="AH101" s="31"/>
      <c r="AI101" s="72"/>
      <c r="AJ101" s="31"/>
      <c r="AK101" s="72"/>
      <c r="AL101" s="31"/>
      <c r="AM101" s="72"/>
      <c r="AN101" s="12"/>
      <c r="AO101" s="31"/>
      <c r="AP101" s="58"/>
      <c r="AQ101" s="31"/>
      <c r="AR101" s="58"/>
      <c r="AS101" s="31"/>
      <c r="AT101" s="58"/>
      <c r="AU101" s="31"/>
      <c r="AV101" s="58"/>
      <c r="AW101" s="31"/>
      <c r="AX101" s="58"/>
      <c r="AY101" s="31"/>
      <c r="AZ101" s="171"/>
      <c r="BA101" s="31"/>
      <c r="BB101" s="171"/>
      <c r="BC101" s="31"/>
      <c r="BD101" s="171"/>
      <c r="BE101" s="31"/>
      <c r="BF101" s="211"/>
      <c r="BG101" s="171"/>
      <c r="BH101" s="31"/>
      <c r="BI101" s="171"/>
      <c r="BJ101" s="31"/>
      <c r="BK101" s="171"/>
      <c r="BL101" s="31"/>
      <c r="BM101" s="171"/>
    </row>
    <row r="102" spans="1:65" ht="15" hidden="1" x14ac:dyDescent="0.25">
      <c r="A102" s="121"/>
      <c r="B102" s="76"/>
      <c r="C102" s="76"/>
      <c r="D102" s="76"/>
      <c r="E102" s="76"/>
      <c r="F102" s="76"/>
      <c r="G102" s="76" t="s">
        <v>142</v>
      </c>
      <c r="H102" s="76"/>
      <c r="I102" s="76"/>
      <c r="J102" s="76"/>
      <c r="K102" s="76"/>
      <c r="L102" s="76"/>
      <c r="M102" s="76" t="s">
        <v>142</v>
      </c>
      <c r="N102" s="76"/>
      <c r="O102" s="76"/>
      <c r="P102" s="76"/>
      <c r="Q102" s="76"/>
      <c r="R102" s="76"/>
      <c r="S102" s="76"/>
      <c r="T102" s="76" t="s">
        <v>142</v>
      </c>
      <c r="U102" s="76"/>
      <c r="V102" s="76"/>
      <c r="W102" s="76"/>
      <c r="X102" s="76"/>
      <c r="Y102" s="76"/>
      <c r="Z102" s="76"/>
      <c r="AA102" s="76" t="s">
        <v>142</v>
      </c>
      <c r="AB102" s="76"/>
      <c r="AC102" s="76"/>
      <c r="AD102" s="76"/>
      <c r="AE102" s="78"/>
      <c r="AF102" s="81"/>
      <c r="AG102" s="58"/>
      <c r="AH102" s="92" t="s">
        <v>148</v>
      </c>
      <c r="AI102" s="77"/>
      <c r="AJ102" s="77"/>
      <c r="AK102" s="77"/>
      <c r="AL102" s="77"/>
      <c r="AM102" s="77"/>
      <c r="AO102" s="116" t="s">
        <v>189</v>
      </c>
      <c r="AP102" s="116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75"/>
      <c r="BA102" s="117"/>
      <c r="BB102" s="175"/>
      <c r="BC102" s="117"/>
      <c r="BD102" s="175"/>
      <c r="BE102" s="117"/>
      <c r="BF102" s="213"/>
      <c r="BG102" s="175"/>
      <c r="BH102" s="117"/>
      <c r="BI102" s="175"/>
      <c r="BJ102" s="117"/>
      <c r="BK102" s="175"/>
      <c r="BL102" s="117"/>
      <c r="BM102" s="175"/>
    </row>
    <row r="103" spans="1:65" ht="12.75" customHeight="1" x14ac:dyDescent="0.2">
      <c r="A103" s="119" t="s">
        <v>23</v>
      </c>
      <c r="B103" s="57" t="s">
        <v>14</v>
      </c>
      <c r="C103" s="57" t="s">
        <v>15</v>
      </c>
      <c r="D103" s="57" t="s">
        <v>16</v>
      </c>
      <c r="E103" s="57" t="s">
        <v>17</v>
      </c>
      <c r="F103" s="57" t="s">
        <v>13</v>
      </c>
      <c r="G103" s="57" t="s">
        <v>12</v>
      </c>
      <c r="H103" s="57" t="s">
        <v>0</v>
      </c>
      <c r="I103" s="57" t="s">
        <v>1</v>
      </c>
      <c r="J103" s="57" t="s">
        <v>2</v>
      </c>
      <c r="K103" s="57" t="s">
        <v>3</v>
      </c>
      <c r="L103" s="57" t="s">
        <v>4</v>
      </c>
      <c r="M103" s="57" t="s">
        <v>5</v>
      </c>
      <c r="N103" s="57" t="s">
        <v>6</v>
      </c>
      <c r="O103" s="57" t="s">
        <v>7</v>
      </c>
      <c r="P103" s="57" t="s">
        <v>8</v>
      </c>
      <c r="Q103" s="57" t="s">
        <v>9</v>
      </c>
      <c r="R103" s="57" t="s">
        <v>10</v>
      </c>
      <c r="S103" s="57" t="s">
        <v>11</v>
      </c>
      <c r="T103" s="57" t="s">
        <v>83</v>
      </c>
      <c r="U103" s="57" t="s">
        <v>84</v>
      </c>
      <c r="V103" s="57" t="s">
        <v>85</v>
      </c>
      <c r="W103" s="57" t="s">
        <v>86</v>
      </c>
      <c r="X103" s="57" t="s">
        <v>87</v>
      </c>
      <c r="Y103" s="57" t="s">
        <v>88</v>
      </c>
      <c r="Z103" s="57" t="s">
        <v>93</v>
      </c>
      <c r="AA103" s="57" t="s">
        <v>94</v>
      </c>
      <c r="AB103" s="57" t="s">
        <v>95</v>
      </c>
      <c r="AC103" s="57" t="s">
        <v>96</v>
      </c>
      <c r="AD103" s="57" t="s">
        <v>97</v>
      </c>
      <c r="AE103" s="57" t="s">
        <v>114</v>
      </c>
      <c r="AF103" s="80" t="s">
        <v>95</v>
      </c>
      <c r="AG103" s="29" t="s">
        <v>96</v>
      </c>
      <c r="AH103" s="29" t="s">
        <v>155</v>
      </c>
      <c r="AI103" s="29" t="s">
        <v>156</v>
      </c>
      <c r="AJ103" s="29" t="s">
        <v>161</v>
      </c>
      <c r="AK103" s="29" t="s">
        <v>158</v>
      </c>
      <c r="AL103" s="29" t="s">
        <v>159</v>
      </c>
      <c r="AM103" s="29" t="s">
        <v>160</v>
      </c>
      <c r="AN103" s="12"/>
      <c r="AO103" s="120" t="s">
        <v>162</v>
      </c>
      <c r="AP103" s="120" t="s">
        <v>171</v>
      </c>
      <c r="AQ103" s="120" t="s">
        <v>176</v>
      </c>
      <c r="AR103" s="120" t="s">
        <v>177</v>
      </c>
      <c r="AS103" s="120" t="s">
        <v>163</v>
      </c>
      <c r="AT103" s="120" t="s">
        <v>170</v>
      </c>
      <c r="AU103" s="120" t="s">
        <v>181</v>
      </c>
      <c r="AV103" s="120" t="s">
        <v>182</v>
      </c>
      <c r="AW103" s="120" t="s">
        <v>183</v>
      </c>
      <c r="AX103" s="120" t="s">
        <v>184</v>
      </c>
      <c r="AY103" s="120" t="s">
        <v>190</v>
      </c>
      <c r="AZ103" s="176" t="s">
        <v>191</v>
      </c>
      <c r="BA103" s="120" t="s">
        <v>199</v>
      </c>
      <c r="BB103" s="176" t="s">
        <v>200</v>
      </c>
      <c r="BC103" s="120" t="s">
        <v>205</v>
      </c>
      <c r="BD103" s="176" t="s">
        <v>206</v>
      </c>
      <c r="BE103" s="120" t="s">
        <v>208</v>
      </c>
      <c r="BF103" s="217" t="s">
        <v>218</v>
      </c>
      <c r="BG103" s="176" t="s">
        <v>213</v>
      </c>
      <c r="BH103" s="120" t="s">
        <v>214</v>
      </c>
      <c r="BI103" s="120" t="s">
        <v>215</v>
      </c>
      <c r="BJ103" s="218" t="s">
        <v>219</v>
      </c>
      <c r="BK103" s="120" t="s">
        <v>217</v>
      </c>
      <c r="BL103" s="120"/>
      <c r="BM103" s="120"/>
    </row>
    <row r="104" spans="1:65" ht="12.75" customHeight="1" x14ac:dyDescent="0.2">
      <c r="A104" s="47" t="s">
        <v>45</v>
      </c>
      <c r="B104" s="49">
        <v>1947</v>
      </c>
      <c r="C104" s="50">
        <v>1970</v>
      </c>
      <c r="D104" s="49">
        <v>2018</v>
      </c>
      <c r="E104" s="50">
        <v>2032</v>
      </c>
      <c r="F104" s="49">
        <v>2138</v>
      </c>
      <c r="G104" s="50">
        <v>2182</v>
      </c>
      <c r="H104" s="49">
        <v>2207</v>
      </c>
      <c r="I104" s="50">
        <v>2252</v>
      </c>
      <c r="J104" s="49">
        <v>2405</v>
      </c>
      <c r="K104" s="50">
        <v>2412</v>
      </c>
      <c r="L104" s="49">
        <v>2436</v>
      </c>
      <c r="M104" s="50">
        <v>2441</v>
      </c>
      <c r="N104" s="49">
        <v>2517</v>
      </c>
      <c r="O104" s="50">
        <v>2512</v>
      </c>
      <c r="P104" s="49">
        <v>2477</v>
      </c>
      <c r="Q104" s="50">
        <v>2261</v>
      </c>
      <c r="R104" s="49">
        <v>2253</v>
      </c>
      <c r="S104" s="50">
        <v>2244</v>
      </c>
      <c r="T104" s="49">
        <v>2326</v>
      </c>
      <c r="U104" s="50">
        <v>2315</v>
      </c>
      <c r="V104" s="49">
        <v>2497</v>
      </c>
      <c r="W104" s="50">
        <v>2440</v>
      </c>
      <c r="X104" s="49">
        <v>2284</v>
      </c>
      <c r="Y104" s="50">
        <v>2344</v>
      </c>
      <c r="Z104" s="49">
        <v>2416</v>
      </c>
      <c r="AA104" s="51">
        <v>2346</v>
      </c>
      <c r="AB104" s="49">
        <v>2281</v>
      </c>
      <c r="AC104" s="51">
        <v>2217</v>
      </c>
      <c r="AD104" s="49">
        <v>2256</v>
      </c>
      <c r="AE104" s="51">
        <v>2193</v>
      </c>
      <c r="AF104" s="84"/>
      <c r="AG104" s="51"/>
      <c r="AH104" s="49">
        <v>1755</v>
      </c>
      <c r="AI104" s="74">
        <v>1665</v>
      </c>
      <c r="AJ104" s="49">
        <v>1640</v>
      </c>
      <c r="AK104" s="74">
        <v>1615</v>
      </c>
      <c r="AL104" s="49">
        <v>1583</v>
      </c>
      <c r="AM104" s="74">
        <v>1546</v>
      </c>
      <c r="AN104" s="12"/>
      <c r="AO104" s="122">
        <v>1218</v>
      </c>
      <c r="AP104" s="74">
        <v>1145</v>
      </c>
      <c r="AQ104" s="122">
        <v>1145</v>
      </c>
      <c r="AR104" s="74">
        <v>1092</v>
      </c>
      <c r="AS104" s="122">
        <v>1146</v>
      </c>
      <c r="AT104" s="74">
        <v>1047</v>
      </c>
      <c r="AU104" s="122">
        <v>1090</v>
      </c>
      <c r="AV104" s="74">
        <v>1054</v>
      </c>
      <c r="AW104" s="122">
        <v>1040</v>
      </c>
      <c r="AX104" s="74">
        <v>1042</v>
      </c>
      <c r="AY104" s="122">
        <v>1067</v>
      </c>
      <c r="AZ104" s="74">
        <v>1127</v>
      </c>
      <c r="BA104" s="122">
        <v>1107</v>
      </c>
      <c r="BB104" s="74">
        <v>1146</v>
      </c>
      <c r="BC104" s="122">
        <v>1190</v>
      </c>
      <c r="BD104" s="74">
        <v>1209</v>
      </c>
      <c r="BE104" s="122">
        <v>1165</v>
      </c>
      <c r="BF104" s="215"/>
      <c r="BG104" s="74">
        <v>1186</v>
      </c>
      <c r="BH104" s="122">
        <v>1197</v>
      </c>
      <c r="BI104" s="74">
        <v>1175</v>
      </c>
      <c r="BJ104" s="122"/>
      <c r="BK104" s="74">
        <v>1131</v>
      </c>
      <c r="BL104" s="122">
        <v>808</v>
      </c>
      <c r="BM104" s="74"/>
    </row>
    <row r="105" spans="1:65" ht="8.25" customHeight="1" x14ac:dyDescent="0.2">
      <c r="K105" s="2"/>
      <c r="L105" s="2"/>
      <c r="M105" s="2"/>
    </row>
    <row r="106" spans="1:65" ht="13.5" hidden="1" x14ac:dyDescent="0.25">
      <c r="A106" s="56" t="s">
        <v>152</v>
      </c>
      <c r="K106" s="2"/>
      <c r="L106" s="6"/>
      <c r="M106" s="2"/>
    </row>
    <row r="107" spans="1:65" ht="12.75" customHeight="1" x14ac:dyDescent="0.2">
      <c r="A107" s="94" t="s">
        <v>220</v>
      </c>
      <c r="K107" s="2"/>
      <c r="L107" s="6"/>
      <c r="M107" s="2"/>
    </row>
    <row r="108" spans="1:65" ht="12.75" customHeight="1" x14ac:dyDescent="0.2">
      <c r="K108" s="2"/>
      <c r="L108" s="6"/>
      <c r="M108" s="2"/>
    </row>
    <row r="109" spans="1:65" x14ac:dyDescent="0.2">
      <c r="K109" s="2"/>
      <c r="L109" s="6"/>
      <c r="M109" s="2"/>
      <c r="AZ109" s="113"/>
      <c r="BD109" s="113"/>
    </row>
    <row r="110" spans="1:65" x14ac:dyDescent="0.2">
      <c r="K110" s="2"/>
      <c r="L110" s="6"/>
      <c r="M110" s="2"/>
    </row>
    <row r="111" spans="1:65" x14ac:dyDescent="0.2">
      <c r="K111" s="2"/>
      <c r="L111" s="6"/>
      <c r="M111" s="2"/>
    </row>
    <row r="112" spans="1:65" x14ac:dyDescent="0.2">
      <c r="K112" s="4"/>
      <c r="L112" s="6"/>
      <c r="M112" s="4"/>
    </row>
    <row r="113" spans="11:13" x14ac:dyDescent="0.2">
      <c r="K113" s="4"/>
      <c r="L113" s="6"/>
      <c r="M113" s="4"/>
    </row>
    <row r="114" spans="11:13" x14ac:dyDescent="0.2">
      <c r="K114" s="4"/>
      <c r="L114" s="6"/>
      <c r="M114" s="4"/>
    </row>
    <row r="115" spans="11:13" x14ac:dyDescent="0.2">
      <c r="K115" s="3"/>
      <c r="L115" s="6"/>
      <c r="M115" s="3"/>
    </row>
    <row r="116" spans="11:13" x14ac:dyDescent="0.2">
      <c r="K116" s="3"/>
      <c r="L116" s="6"/>
      <c r="M116" s="3"/>
    </row>
    <row r="117" spans="11:13" x14ac:dyDescent="0.2">
      <c r="K117" s="6"/>
      <c r="L117" s="6"/>
      <c r="M117" s="2"/>
    </row>
    <row r="118" spans="11:13" x14ac:dyDescent="0.2">
      <c r="K118" s="6"/>
      <c r="L118" s="6"/>
      <c r="M118" s="2"/>
    </row>
    <row r="119" spans="11:13" x14ac:dyDescent="0.2">
      <c r="K119" s="6"/>
      <c r="L119" s="6"/>
      <c r="M119" s="2"/>
    </row>
    <row r="120" spans="11:13" x14ac:dyDescent="0.2">
      <c r="K120" s="6"/>
      <c r="L120" s="6"/>
      <c r="M120" s="2"/>
    </row>
    <row r="121" spans="11:13" x14ac:dyDescent="0.2">
      <c r="K121" s="6"/>
      <c r="L121" s="5"/>
      <c r="M121" s="2"/>
    </row>
    <row r="122" spans="11:13" x14ac:dyDescent="0.2">
      <c r="K122" s="6"/>
      <c r="L122" s="6"/>
      <c r="M122" s="2"/>
    </row>
  </sheetData>
  <mergeCells count="2">
    <mergeCell ref="BK52:BK54"/>
    <mergeCell ref="BK74:BK76"/>
  </mergeCells>
  <phoneticPr fontId="5" type="noConversion"/>
  <pageMargins left="0.74803149606299213" right="0.74803149606299213" top="0.31496062992125984" bottom="0.31496062992125984" header="0.51181102362204722" footer="0.51181102362204722"/>
  <pageSetup paperSize="8" scale="2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A1:AZ116"/>
  <sheetViews>
    <sheetView view="pageBreakPreview" zoomScale="85" zoomScaleNormal="70" zoomScaleSheetLayoutView="85" workbookViewId="0">
      <pane xSplit="1" ySplit="2" topLeftCell="B3" activePane="bottomRight" state="frozen"/>
      <selection activeCell="AK22" sqref="AK22"/>
      <selection pane="topRight" activeCell="AK22" sqref="AK22"/>
      <selection pane="bottomLeft" activeCell="AK22" sqref="AK22"/>
      <selection pane="bottomRight" sqref="A1:XFD1048576"/>
    </sheetView>
  </sheetViews>
  <sheetFormatPr defaultRowHeight="12.75" outlineLevelRow="1" x14ac:dyDescent="0.2"/>
  <cols>
    <col min="1" max="1" width="44.85546875" customWidth="1"/>
    <col min="2" max="2" width="1.5703125" style="11" customWidth="1"/>
    <col min="3" max="3" width="9.85546875" hidden="1" customWidth="1"/>
    <col min="4" max="4" width="10.7109375" hidden="1" customWidth="1"/>
    <col min="5" max="6" width="9.85546875" hidden="1" customWidth="1"/>
    <col min="7" max="7" width="10.7109375" hidden="1" customWidth="1"/>
    <col min="8" max="8" width="10.5703125" hidden="1" customWidth="1"/>
    <col min="9" max="9" width="9.85546875" hidden="1" customWidth="1"/>
    <col min="10" max="10" width="1.5703125" style="11" hidden="1" customWidth="1"/>
    <col min="11" max="15" width="10.42578125" hidden="1" customWidth="1"/>
    <col min="16" max="17" width="9.85546875" hidden="1" customWidth="1"/>
    <col min="18" max="18" width="1.140625" hidden="1" customWidth="1"/>
    <col min="19" max="23" width="10.42578125" hidden="1" customWidth="1"/>
    <col min="24" max="24" width="9.85546875" hidden="1" customWidth="1"/>
    <col min="25" max="25" width="10.42578125" hidden="1" customWidth="1"/>
    <col min="26" max="26" width="1.140625" customWidth="1"/>
    <col min="27" max="31" width="10.42578125" customWidth="1"/>
    <col min="32" max="33" width="10.5703125" bestFit="1" customWidth="1"/>
    <col min="34" max="34" width="1.28515625" customWidth="1"/>
    <col min="35" max="38" width="10.42578125" customWidth="1"/>
    <col min="39" max="39" width="11.28515625" bestFit="1" customWidth="1"/>
    <col min="40" max="40" width="10.42578125" customWidth="1"/>
    <col min="41" max="41" width="11.28515625" bestFit="1" customWidth="1"/>
    <col min="42" max="43" width="10.5703125" customWidth="1"/>
    <col min="44" max="44" width="1.42578125" customWidth="1"/>
    <col min="45" max="45" width="11.28515625" bestFit="1" customWidth="1"/>
    <col min="46" max="46" width="10.5703125" bestFit="1" customWidth="1"/>
    <col min="47" max="47" width="10.42578125" bestFit="1" customWidth="1"/>
    <col min="48" max="48" width="12" customWidth="1"/>
    <col min="49" max="49" width="10.42578125" customWidth="1"/>
    <col min="50" max="51" width="10.5703125" customWidth="1"/>
  </cols>
  <sheetData>
    <row r="1" spans="1:52" x14ac:dyDescent="0.2">
      <c r="C1" s="139"/>
      <c r="D1" s="139"/>
      <c r="E1" s="139"/>
      <c r="F1" s="139"/>
      <c r="G1" s="139"/>
      <c r="H1" s="139"/>
      <c r="I1" s="139"/>
      <c r="J1" s="140"/>
      <c r="K1" s="139"/>
      <c r="L1" s="141"/>
      <c r="M1" s="141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82"/>
      <c r="AI1" s="139"/>
      <c r="AJ1" s="139"/>
      <c r="AK1" s="139"/>
      <c r="AL1" s="139"/>
      <c r="AM1" s="139"/>
      <c r="AN1" s="139"/>
      <c r="AO1" s="139"/>
      <c r="AP1" s="139"/>
      <c r="AQ1" s="139"/>
      <c r="AS1" s="139"/>
      <c r="AV1" s="139"/>
      <c r="AW1" s="139"/>
      <c r="AX1" s="139"/>
      <c r="AY1" s="139"/>
    </row>
    <row r="2" spans="1:52" x14ac:dyDescent="0.2">
      <c r="A2" s="119" t="s">
        <v>166</v>
      </c>
      <c r="B2" s="120"/>
      <c r="C2" s="120" t="s">
        <v>97</v>
      </c>
      <c r="D2" s="120" t="s">
        <v>114</v>
      </c>
      <c r="E2" s="120" t="s">
        <v>107</v>
      </c>
      <c r="F2" s="120" t="s">
        <v>116</v>
      </c>
      <c r="G2" s="120" t="s">
        <v>120</v>
      </c>
      <c r="H2" s="120" t="s">
        <v>119</v>
      </c>
      <c r="I2" s="120" t="s">
        <v>118</v>
      </c>
      <c r="J2" s="85"/>
      <c r="K2" s="120" t="s">
        <v>139</v>
      </c>
      <c r="L2" s="120" t="s">
        <v>147</v>
      </c>
      <c r="M2" s="120" t="s">
        <v>144</v>
      </c>
      <c r="N2" s="120" t="s">
        <v>150</v>
      </c>
      <c r="O2" s="120" t="s">
        <v>172</v>
      </c>
      <c r="P2" s="120" t="s">
        <v>145</v>
      </c>
      <c r="Q2" s="120" t="s">
        <v>146</v>
      </c>
      <c r="S2" s="120" t="s">
        <v>181</v>
      </c>
      <c r="T2" s="120" t="s">
        <v>182</v>
      </c>
      <c r="U2" s="120" t="s">
        <v>178</v>
      </c>
      <c r="V2" s="120" t="s">
        <v>183</v>
      </c>
      <c r="W2" s="120" t="s">
        <v>184</v>
      </c>
      <c r="X2" s="120" t="s">
        <v>179</v>
      </c>
      <c r="Y2" s="120" t="s">
        <v>180</v>
      </c>
      <c r="AA2" s="120" t="s">
        <v>190</v>
      </c>
      <c r="AB2" s="120" t="s">
        <v>191</v>
      </c>
      <c r="AC2" s="120" t="s">
        <v>192</v>
      </c>
      <c r="AD2" s="120" t="s">
        <v>199</v>
      </c>
      <c r="AE2" s="120" t="s">
        <v>200</v>
      </c>
      <c r="AF2" s="120" t="s">
        <v>202</v>
      </c>
      <c r="AG2" s="120" t="s">
        <v>203</v>
      </c>
      <c r="AH2" s="183"/>
      <c r="AI2" s="120" t="s">
        <v>205</v>
      </c>
      <c r="AJ2" s="120" t="s">
        <v>206</v>
      </c>
      <c r="AK2" s="120" t="s">
        <v>207</v>
      </c>
      <c r="AL2" s="120" t="s">
        <v>208</v>
      </c>
      <c r="AM2" s="218" t="s">
        <v>218</v>
      </c>
      <c r="AN2" s="120" t="s">
        <v>213</v>
      </c>
      <c r="AO2" s="218" t="s">
        <v>233</v>
      </c>
      <c r="AP2" s="120" t="s">
        <v>209</v>
      </c>
      <c r="AQ2" s="120" t="s">
        <v>210</v>
      </c>
      <c r="AS2" s="120" t="s">
        <v>214</v>
      </c>
      <c r="AT2" s="120" t="s">
        <v>215</v>
      </c>
      <c r="AU2" s="120" t="s">
        <v>216</v>
      </c>
      <c r="AV2" s="120" t="s">
        <v>217</v>
      </c>
      <c r="AW2" s="120" t="s">
        <v>223</v>
      </c>
      <c r="AX2" s="120" t="s">
        <v>226</v>
      </c>
      <c r="AY2" s="120" t="s">
        <v>225</v>
      </c>
    </row>
    <row r="3" spans="1:52" x14ac:dyDescent="0.2">
      <c r="A3" s="13" t="s">
        <v>18</v>
      </c>
      <c r="B3" s="27"/>
      <c r="C3" s="71">
        <v>336</v>
      </c>
      <c r="D3" s="150">
        <v>228</v>
      </c>
      <c r="E3" s="71">
        <v>564</v>
      </c>
      <c r="F3" s="150">
        <v>268</v>
      </c>
      <c r="G3" s="71">
        <v>99</v>
      </c>
      <c r="H3" s="150">
        <v>367</v>
      </c>
      <c r="I3" s="71">
        <v>931</v>
      </c>
      <c r="J3" s="151">
        <v>0</v>
      </c>
      <c r="K3" s="71">
        <v>344</v>
      </c>
      <c r="L3" s="150">
        <v>222</v>
      </c>
      <c r="M3" s="71">
        <v>565</v>
      </c>
      <c r="N3" s="150">
        <v>278</v>
      </c>
      <c r="O3" s="71">
        <v>87</v>
      </c>
      <c r="P3" s="150">
        <v>364</v>
      </c>
      <c r="Q3" s="71">
        <v>929</v>
      </c>
      <c r="R3" s="113">
        <v>0</v>
      </c>
      <c r="S3" s="71">
        <v>353</v>
      </c>
      <c r="T3" s="150">
        <v>233</v>
      </c>
      <c r="U3" s="71">
        <v>586</v>
      </c>
      <c r="V3" s="150">
        <v>285</v>
      </c>
      <c r="W3" s="71">
        <v>82</v>
      </c>
      <c r="X3" s="150">
        <v>367</v>
      </c>
      <c r="Y3" s="71">
        <v>953</v>
      </c>
      <c r="Z3" s="113">
        <v>0</v>
      </c>
      <c r="AA3" s="71">
        <v>343</v>
      </c>
      <c r="AB3" s="150">
        <v>219</v>
      </c>
      <c r="AC3" s="71">
        <v>562</v>
      </c>
      <c r="AD3" s="150">
        <v>264</v>
      </c>
      <c r="AE3" s="71">
        <v>110</v>
      </c>
      <c r="AF3" s="150">
        <v>374</v>
      </c>
      <c r="AG3" s="71">
        <v>936</v>
      </c>
      <c r="AH3" s="14"/>
      <c r="AI3" s="71">
        <v>348</v>
      </c>
      <c r="AJ3" s="150">
        <v>267</v>
      </c>
      <c r="AK3" s="71">
        <v>615</v>
      </c>
      <c r="AL3" s="150">
        <v>299</v>
      </c>
      <c r="AM3" s="150">
        <v>299</v>
      </c>
      <c r="AN3" s="71">
        <v>121</v>
      </c>
      <c r="AO3" s="150">
        <v>121</v>
      </c>
      <c r="AP3" s="150">
        <v>420</v>
      </c>
      <c r="AQ3" s="71">
        <v>1035</v>
      </c>
      <c r="AR3" s="113"/>
      <c r="AS3" s="71">
        <v>346</v>
      </c>
      <c r="AT3" s="150">
        <v>313</v>
      </c>
      <c r="AU3" s="71">
        <v>659</v>
      </c>
      <c r="AV3" s="150">
        <v>308</v>
      </c>
      <c r="AW3" s="71">
        <v>100</v>
      </c>
      <c r="AX3" s="150">
        <v>408</v>
      </c>
      <c r="AY3" s="71">
        <v>1067</v>
      </c>
      <c r="AZ3" s="113"/>
    </row>
    <row r="4" spans="1:52" s="61" customFormat="1" x14ac:dyDescent="0.2">
      <c r="A4" s="22" t="s">
        <v>124</v>
      </c>
      <c r="B4" s="125"/>
      <c r="C4" s="152">
        <v>269</v>
      </c>
      <c r="D4" s="153">
        <v>126</v>
      </c>
      <c r="E4" s="152">
        <v>395</v>
      </c>
      <c r="F4" s="153">
        <v>181</v>
      </c>
      <c r="G4" s="152">
        <v>49</v>
      </c>
      <c r="H4" s="153">
        <v>231</v>
      </c>
      <c r="I4" s="152">
        <v>625</v>
      </c>
      <c r="J4" s="154">
        <v>0</v>
      </c>
      <c r="K4" s="152">
        <v>283</v>
      </c>
      <c r="L4" s="153">
        <v>126</v>
      </c>
      <c r="M4" s="152">
        <v>409</v>
      </c>
      <c r="N4" s="153">
        <v>196</v>
      </c>
      <c r="O4" s="152">
        <v>40</v>
      </c>
      <c r="P4" s="153">
        <v>236</v>
      </c>
      <c r="Q4" s="152">
        <v>645</v>
      </c>
      <c r="R4" s="155">
        <v>0</v>
      </c>
      <c r="S4" s="152">
        <v>292</v>
      </c>
      <c r="T4" s="153">
        <v>143</v>
      </c>
      <c r="U4" s="152">
        <v>435</v>
      </c>
      <c r="V4" s="153">
        <v>181</v>
      </c>
      <c r="W4" s="152">
        <v>36</v>
      </c>
      <c r="X4" s="153">
        <v>217</v>
      </c>
      <c r="Y4" s="152">
        <v>652</v>
      </c>
      <c r="Z4" s="155">
        <v>0</v>
      </c>
      <c r="AA4" s="152">
        <v>274</v>
      </c>
      <c r="AB4" s="153">
        <v>119</v>
      </c>
      <c r="AC4" s="152">
        <v>393</v>
      </c>
      <c r="AD4" s="153">
        <v>160</v>
      </c>
      <c r="AE4" s="152">
        <v>46</v>
      </c>
      <c r="AF4" s="153">
        <v>206</v>
      </c>
      <c r="AG4" s="152">
        <v>599</v>
      </c>
      <c r="AH4" s="137"/>
      <c r="AI4" s="152">
        <v>274</v>
      </c>
      <c r="AJ4" s="153">
        <v>143</v>
      </c>
      <c r="AK4" s="152">
        <v>417</v>
      </c>
      <c r="AL4" s="153">
        <v>175</v>
      </c>
      <c r="AM4" s="153">
        <v>175</v>
      </c>
      <c r="AN4" s="152">
        <v>55</v>
      </c>
      <c r="AO4" s="153">
        <v>55</v>
      </c>
      <c r="AP4" s="153">
        <v>230</v>
      </c>
      <c r="AQ4" s="152">
        <v>647</v>
      </c>
      <c r="AR4" s="113"/>
      <c r="AS4" s="152">
        <v>254</v>
      </c>
      <c r="AT4" s="153">
        <v>185</v>
      </c>
      <c r="AU4" s="152">
        <v>439</v>
      </c>
      <c r="AV4" s="153">
        <v>167</v>
      </c>
      <c r="AW4" s="152">
        <v>46</v>
      </c>
      <c r="AX4" s="153">
        <v>213</v>
      </c>
      <c r="AY4" s="152">
        <v>652</v>
      </c>
      <c r="AZ4" s="113"/>
    </row>
    <row r="5" spans="1:52" s="61" customFormat="1" x14ac:dyDescent="0.2">
      <c r="A5" s="22" t="s">
        <v>121</v>
      </c>
      <c r="B5" s="125"/>
      <c r="C5" s="152">
        <v>68</v>
      </c>
      <c r="D5" s="153">
        <v>102</v>
      </c>
      <c r="E5" s="152">
        <v>169</v>
      </c>
      <c r="F5" s="153">
        <v>86</v>
      </c>
      <c r="G5" s="152">
        <v>50</v>
      </c>
      <c r="H5" s="153">
        <v>136</v>
      </c>
      <c r="I5" s="152">
        <v>305</v>
      </c>
      <c r="J5" s="154">
        <v>0</v>
      </c>
      <c r="K5" s="152">
        <v>61</v>
      </c>
      <c r="L5" s="153">
        <v>95</v>
      </c>
      <c r="M5" s="152">
        <v>156</v>
      </c>
      <c r="N5" s="153">
        <v>82</v>
      </c>
      <c r="O5" s="152">
        <v>47</v>
      </c>
      <c r="P5" s="153">
        <v>128</v>
      </c>
      <c r="Q5" s="152">
        <v>284</v>
      </c>
      <c r="R5" s="155">
        <v>0</v>
      </c>
      <c r="S5" s="152">
        <v>61</v>
      </c>
      <c r="T5" s="153">
        <v>90</v>
      </c>
      <c r="U5" s="152">
        <v>151</v>
      </c>
      <c r="V5" s="153">
        <v>104</v>
      </c>
      <c r="W5" s="152">
        <v>46</v>
      </c>
      <c r="X5" s="153">
        <v>150</v>
      </c>
      <c r="Y5" s="152">
        <v>301</v>
      </c>
      <c r="Z5" s="155">
        <v>0</v>
      </c>
      <c r="AA5" s="152">
        <v>69</v>
      </c>
      <c r="AB5" s="153">
        <v>100</v>
      </c>
      <c r="AC5" s="152">
        <v>169</v>
      </c>
      <c r="AD5" s="153">
        <v>104</v>
      </c>
      <c r="AE5" s="152">
        <v>64</v>
      </c>
      <c r="AF5" s="153">
        <v>168</v>
      </c>
      <c r="AG5" s="152">
        <v>337</v>
      </c>
      <c r="AH5" s="137"/>
      <c r="AI5" s="152">
        <v>74</v>
      </c>
      <c r="AJ5" s="153">
        <v>124</v>
      </c>
      <c r="AK5" s="152">
        <v>198</v>
      </c>
      <c r="AL5" s="153">
        <v>124</v>
      </c>
      <c r="AM5" s="153">
        <v>124</v>
      </c>
      <c r="AN5" s="152">
        <v>66</v>
      </c>
      <c r="AO5" s="153">
        <v>66</v>
      </c>
      <c r="AP5" s="155">
        <v>190</v>
      </c>
      <c r="AQ5" s="152">
        <v>388</v>
      </c>
      <c r="AR5" s="113"/>
      <c r="AS5" s="152">
        <v>92</v>
      </c>
      <c r="AT5" s="153">
        <v>128</v>
      </c>
      <c r="AU5" s="152">
        <v>220</v>
      </c>
      <c r="AV5" s="153">
        <v>141</v>
      </c>
      <c r="AW5" s="152">
        <v>54</v>
      </c>
      <c r="AX5" s="155">
        <v>195</v>
      </c>
      <c r="AY5" s="152">
        <v>415</v>
      </c>
      <c r="AZ5" s="113"/>
    </row>
    <row r="6" spans="1:52" ht="13.5" x14ac:dyDescent="0.2">
      <c r="A6" s="23" t="s">
        <v>134</v>
      </c>
      <c r="B6" s="35"/>
      <c r="C6" s="191">
        <v>7.0000000000000007E-2</v>
      </c>
      <c r="D6" s="190">
        <v>4.3999999999999997E-2</v>
      </c>
      <c r="E6" s="191">
        <v>5.3999999999999999E-2</v>
      </c>
      <c r="F6" s="190">
        <v>-0.10199999999999999</v>
      </c>
      <c r="G6" s="191">
        <v>-0.01</v>
      </c>
      <c r="H6" s="190">
        <v>-7.0000000000000007E-2</v>
      </c>
      <c r="I6" s="191">
        <v>-2E-3</v>
      </c>
      <c r="J6" s="192"/>
      <c r="K6" s="191">
        <v>-5.0999999999999997E-2</v>
      </c>
      <c r="L6" s="190">
        <v>2.7E-2</v>
      </c>
      <c r="M6" s="191">
        <v>-1.2E-2</v>
      </c>
      <c r="N6" s="190">
        <v>3.9E-2</v>
      </c>
      <c r="O6" s="191">
        <v>-0.114</v>
      </c>
      <c r="P6" s="190">
        <v>-7.0000000000000001E-3</v>
      </c>
      <c r="Q6" s="191">
        <v>-1.4999999999999999E-2</v>
      </c>
      <c r="R6" s="193"/>
      <c r="S6" s="191">
        <v>3.5000000000000003E-2</v>
      </c>
      <c r="T6" s="190">
        <v>-3.3000000000000002E-2</v>
      </c>
      <c r="U6" s="191">
        <v>-8.0000000000000002E-3</v>
      </c>
      <c r="V6" s="190">
        <v>0.44600000000000001</v>
      </c>
      <c r="W6" s="191">
        <v>0.13900000000000001</v>
      </c>
      <c r="X6" s="190">
        <v>0.34799999999999998</v>
      </c>
      <c r="Y6" s="191">
        <v>0.128</v>
      </c>
      <c r="Z6" s="193"/>
      <c r="AA6" s="191">
        <v>0.23699999999999999</v>
      </c>
      <c r="AB6" s="190">
        <v>9.2999999999999999E-2</v>
      </c>
      <c r="AC6" s="191">
        <v>0.15</v>
      </c>
      <c r="AD6" s="190">
        <v>-5.5E-2</v>
      </c>
      <c r="AE6" s="191">
        <v>0.17899999999999999</v>
      </c>
      <c r="AF6" s="190">
        <v>1.0999999999999999E-2</v>
      </c>
      <c r="AG6" s="191">
        <v>7.9000000000000001E-2</v>
      </c>
      <c r="AH6" s="194"/>
      <c r="AI6" s="191">
        <v>-2.9000000000000001E-2</v>
      </c>
      <c r="AJ6" s="190">
        <v>0.16400000000000001</v>
      </c>
      <c r="AK6" s="191">
        <v>8.3000000000000004E-2</v>
      </c>
      <c r="AL6" s="102">
        <v>0.16200000000000001</v>
      </c>
      <c r="AM6" s="102">
        <v>0.16200000000000001</v>
      </c>
      <c r="AN6" s="204">
        <v>7.0000000000000001E-3</v>
      </c>
      <c r="AO6" s="102">
        <v>7.0000000000000001E-3</v>
      </c>
      <c r="AP6" s="102">
        <v>0.113</v>
      </c>
      <c r="AQ6" s="129">
        <v>0.09</v>
      </c>
      <c r="AS6" s="191">
        <v>4.7E-2</v>
      </c>
      <c r="AT6" s="190">
        <v>-0.05</v>
      </c>
      <c r="AU6" s="191" t="s">
        <v>187</v>
      </c>
      <c r="AV6" s="102">
        <v>0.10299999999999999</v>
      </c>
      <c r="AW6" s="204">
        <v>-0.17299999999999999</v>
      </c>
      <c r="AX6" s="222" t="s">
        <v>187</v>
      </c>
      <c r="AY6" s="129">
        <v>4.0000000000000001E-3</v>
      </c>
      <c r="AZ6" s="113"/>
    </row>
    <row r="7" spans="1:52" x14ac:dyDescent="0.2">
      <c r="A7" s="13" t="s">
        <v>98</v>
      </c>
      <c r="B7" s="27"/>
      <c r="C7" s="71">
        <v>81</v>
      </c>
      <c r="D7" s="150">
        <v>25</v>
      </c>
      <c r="E7" s="71">
        <v>106</v>
      </c>
      <c r="F7" s="150">
        <v>32</v>
      </c>
      <c r="G7" s="71">
        <v>-45</v>
      </c>
      <c r="H7" s="150">
        <v>-13</v>
      </c>
      <c r="I7" s="71">
        <v>93</v>
      </c>
      <c r="J7" s="151">
        <v>0</v>
      </c>
      <c r="K7" s="71">
        <v>75</v>
      </c>
      <c r="L7" s="150">
        <v>29</v>
      </c>
      <c r="M7" s="71">
        <v>105</v>
      </c>
      <c r="N7" s="150">
        <v>43</v>
      </c>
      <c r="O7" s="71">
        <v>-49</v>
      </c>
      <c r="P7" s="150">
        <v>-6</v>
      </c>
      <c r="Q7" s="71">
        <v>98</v>
      </c>
      <c r="R7" s="113">
        <v>0</v>
      </c>
      <c r="S7" s="163">
        <v>79</v>
      </c>
      <c r="T7" s="164">
        <v>39</v>
      </c>
      <c r="U7" s="71">
        <v>118</v>
      </c>
      <c r="V7" s="150">
        <v>41</v>
      </c>
      <c r="W7" s="71">
        <v>-37</v>
      </c>
      <c r="X7" s="150">
        <v>4</v>
      </c>
      <c r="Y7" s="71">
        <v>122</v>
      </c>
      <c r="Z7" s="113">
        <v>0</v>
      </c>
      <c r="AA7" s="163">
        <v>82</v>
      </c>
      <c r="AB7" s="164">
        <v>25</v>
      </c>
      <c r="AC7" s="71">
        <v>107</v>
      </c>
      <c r="AD7" s="150">
        <v>43</v>
      </c>
      <c r="AE7" s="71">
        <v>-39</v>
      </c>
      <c r="AF7" s="150">
        <v>4</v>
      </c>
      <c r="AG7" s="71">
        <v>111</v>
      </c>
      <c r="AH7" s="14"/>
      <c r="AI7" s="163">
        <v>67</v>
      </c>
      <c r="AJ7" s="164">
        <v>53</v>
      </c>
      <c r="AK7" s="71">
        <v>120</v>
      </c>
      <c r="AL7" s="150">
        <v>39</v>
      </c>
      <c r="AM7" s="150">
        <v>39</v>
      </c>
      <c r="AN7" s="71">
        <v>-40</v>
      </c>
      <c r="AO7" s="150">
        <v>-40</v>
      </c>
      <c r="AP7" s="150">
        <v>-1</v>
      </c>
      <c r="AQ7" s="71">
        <v>119</v>
      </c>
      <c r="AR7" s="113"/>
      <c r="AS7" s="163">
        <v>77</v>
      </c>
      <c r="AT7" s="164">
        <v>66</v>
      </c>
      <c r="AU7" s="71">
        <v>143</v>
      </c>
      <c r="AV7" s="150">
        <v>34</v>
      </c>
      <c r="AW7" s="71">
        <v>-35</v>
      </c>
      <c r="AX7" s="150">
        <v>-1</v>
      </c>
      <c r="AY7" s="71">
        <v>142</v>
      </c>
      <c r="AZ7" s="113"/>
    </row>
    <row r="8" spans="1:52" x14ac:dyDescent="0.2">
      <c r="A8" s="13" t="s">
        <v>125</v>
      </c>
      <c r="B8" s="27"/>
      <c r="C8" s="71">
        <v>-5</v>
      </c>
      <c r="D8" s="150">
        <v>-5</v>
      </c>
      <c r="E8" s="71">
        <v>-10</v>
      </c>
      <c r="F8" s="150">
        <v>-5</v>
      </c>
      <c r="G8" s="71">
        <v>-5</v>
      </c>
      <c r="H8" s="150">
        <v>-10</v>
      </c>
      <c r="I8" s="71">
        <v>-20</v>
      </c>
      <c r="J8" s="151">
        <v>0</v>
      </c>
      <c r="K8" s="71">
        <v>-5</v>
      </c>
      <c r="L8" s="150">
        <v>-5</v>
      </c>
      <c r="M8" s="71">
        <v>-10</v>
      </c>
      <c r="N8" s="150">
        <v>-5</v>
      </c>
      <c r="O8" s="71">
        <v>-11</v>
      </c>
      <c r="P8" s="150">
        <v>-16</v>
      </c>
      <c r="Q8" s="71">
        <v>-26</v>
      </c>
      <c r="R8" s="113">
        <v>0</v>
      </c>
      <c r="S8" s="163">
        <v>-5</v>
      </c>
      <c r="T8" s="164">
        <v>-4</v>
      </c>
      <c r="U8" s="71">
        <v>-9</v>
      </c>
      <c r="V8" s="150">
        <v>-5</v>
      </c>
      <c r="W8" s="71">
        <v>-1</v>
      </c>
      <c r="X8" s="150">
        <v>-6</v>
      </c>
      <c r="Y8" s="71">
        <v>-15</v>
      </c>
      <c r="Z8" s="113">
        <v>0</v>
      </c>
      <c r="AA8" s="163">
        <v>-4</v>
      </c>
      <c r="AB8" s="164">
        <v>-4</v>
      </c>
      <c r="AC8" s="71">
        <v>-8</v>
      </c>
      <c r="AD8" s="150">
        <v>-5</v>
      </c>
      <c r="AE8" s="71">
        <v>-4</v>
      </c>
      <c r="AF8" s="150">
        <v>-9</v>
      </c>
      <c r="AG8" s="71">
        <v>-17</v>
      </c>
      <c r="AH8" s="113"/>
      <c r="AI8" s="163">
        <v>-5</v>
      </c>
      <c r="AJ8" s="164">
        <v>-4</v>
      </c>
      <c r="AK8" s="71">
        <v>-9</v>
      </c>
      <c r="AL8" s="150">
        <v>-5</v>
      </c>
      <c r="AM8" s="150">
        <v>-5</v>
      </c>
      <c r="AN8" s="71">
        <v>-4</v>
      </c>
      <c r="AO8" s="150">
        <v>-4</v>
      </c>
      <c r="AP8" s="150">
        <v>-9</v>
      </c>
      <c r="AQ8" s="71">
        <v>-18</v>
      </c>
      <c r="AR8" s="113"/>
      <c r="AS8" s="163">
        <v>-5</v>
      </c>
      <c r="AT8" s="164">
        <v>-5</v>
      </c>
      <c r="AU8" s="71">
        <v>-11</v>
      </c>
      <c r="AV8" s="150">
        <v>-4</v>
      </c>
      <c r="AW8" s="71">
        <v>0</v>
      </c>
      <c r="AX8" s="150">
        <v>-4</v>
      </c>
      <c r="AY8" s="71">
        <v>-15</v>
      </c>
      <c r="AZ8" s="113"/>
    </row>
    <row r="9" spans="1:52" s="1" customFormat="1" x14ac:dyDescent="0.2">
      <c r="A9" s="24" t="s">
        <v>100</v>
      </c>
      <c r="B9" s="38"/>
      <c r="C9" s="157">
        <v>76</v>
      </c>
      <c r="D9" s="158">
        <v>20</v>
      </c>
      <c r="E9" s="157">
        <v>96</v>
      </c>
      <c r="F9" s="158">
        <v>27</v>
      </c>
      <c r="G9" s="157">
        <v>-49</v>
      </c>
      <c r="H9" s="158">
        <v>-22</v>
      </c>
      <c r="I9" s="157">
        <v>73</v>
      </c>
      <c r="J9" s="159">
        <v>0</v>
      </c>
      <c r="K9" s="157">
        <v>70</v>
      </c>
      <c r="L9" s="158">
        <v>24</v>
      </c>
      <c r="M9" s="157">
        <v>94</v>
      </c>
      <c r="N9" s="158">
        <v>38</v>
      </c>
      <c r="O9" s="157">
        <v>-60</v>
      </c>
      <c r="P9" s="158">
        <v>-22</v>
      </c>
      <c r="Q9" s="157">
        <v>72</v>
      </c>
      <c r="R9" s="160">
        <v>0</v>
      </c>
      <c r="S9" s="157">
        <v>74</v>
      </c>
      <c r="T9" s="158">
        <v>35</v>
      </c>
      <c r="U9" s="157">
        <v>109</v>
      </c>
      <c r="V9" s="158">
        <v>36</v>
      </c>
      <c r="W9" s="157">
        <v>-38</v>
      </c>
      <c r="X9" s="158">
        <v>-2</v>
      </c>
      <c r="Y9" s="157">
        <v>107</v>
      </c>
      <c r="Z9" s="160">
        <v>0</v>
      </c>
      <c r="AA9" s="157">
        <v>78</v>
      </c>
      <c r="AB9" s="158">
        <v>21</v>
      </c>
      <c r="AC9" s="157">
        <v>99</v>
      </c>
      <c r="AD9" s="158">
        <v>38</v>
      </c>
      <c r="AE9" s="157">
        <v>-43</v>
      </c>
      <c r="AF9" s="158">
        <v>-5</v>
      </c>
      <c r="AG9" s="157">
        <v>94</v>
      </c>
      <c r="AH9" s="113"/>
      <c r="AI9" s="157">
        <v>62</v>
      </c>
      <c r="AJ9" s="158">
        <v>49</v>
      </c>
      <c r="AK9" s="157">
        <v>111</v>
      </c>
      <c r="AL9" s="158">
        <v>34</v>
      </c>
      <c r="AM9" s="158">
        <v>34</v>
      </c>
      <c r="AN9" s="157">
        <v>-44</v>
      </c>
      <c r="AO9" s="158">
        <v>-44</v>
      </c>
      <c r="AP9" s="158">
        <v>-10</v>
      </c>
      <c r="AQ9" s="157">
        <v>101</v>
      </c>
      <c r="AR9" s="113"/>
      <c r="AS9" s="157">
        <v>72</v>
      </c>
      <c r="AT9" s="158">
        <v>61</v>
      </c>
      <c r="AU9" s="157">
        <v>133</v>
      </c>
      <c r="AV9" s="158">
        <v>30</v>
      </c>
      <c r="AW9" s="157">
        <v>-36</v>
      </c>
      <c r="AX9" s="158">
        <v>-6</v>
      </c>
      <c r="AY9" s="157">
        <v>127</v>
      </c>
      <c r="AZ9" s="113"/>
    </row>
    <row r="10" spans="1:52" s="1" customFormat="1" x14ac:dyDescent="0.2">
      <c r="A10" s="52" t="s">
        <v>127</v>
      </c>
      <c r="B10" s="38"/>
      <c r="C10" s="195"/>
      <c r="D10" s="196"/>
      <c r="E10" s="195"/>
      <c r="F10" s="196"/>
      <c r="G10" s="195"/>
      <c r="H10" s="196"/>
      <c r="I10" s="195"/>
      <c r="J10" s="197"/>
      <c r="K10" s="195">
        <v>2.2308149910767402E-2</v>
      </c>
      <c r="L10" s="196">
        <v>-2.6789635485287636E-2</v>
      </c>
      <c r="M10" s="195">
        <v>2.4827097003014315E-3</v>
      </c>
      <c r="N10" s="196">
        <v>3.8130841121495285E-2</v>
      </c>
      <c r="O10" s="195">
        <v>-0.12525252525252531</v>
      </c>
      <c r="P10" s="196">
        <v>-6.2738679759958213E-3</v>
      </c>
      <c r="Q10" s="195">
        <v>-9.6722192369703486E-4</v>
      </c>
      <c r="R10" s="198"/>
      <c r="S10" s="195">
        <v>2.7058481233634017E-2</v>
      </c>
      <c r="T10" s="196">
        <v>5.0992779783393553E-2</v>
      </c>
      <c r="U10" s="195">
        <v>3.6440827879002345E-2</v>
      </c>
      <c r="V10" s="196">
        <v>2.5000000000000001E-2</v>
      </c>
      <c r="W10" s="195">
        <v>-4.9000000000000002E-2</v>
      </c>
      <c r="X10" s="196">
        <v>8.0000000000000002E-3</v>
      </c>
      <c r="Y10" s="195">
        <v>2.5000000000000001E-2</v>
      </c>
      <c r="Z10" s="198"/>
      <c r="AA10" s="195">
        <v>-2.8328611898016942E-2</v>
      </c>
      <c r="AB10" s="196">
        <v>-0.06</v>
      </c>
      <c r="AC10" s="195">
        <v>-4.1000000000000002E-2</v>
      </c>
      <c r="AD10" s="196">
        <v>-7.3999999999999996E-2</v>
      </c>
      <c r="AE10" s="195">
        <v>0.34100000000000003</v>
      </c>
      <c r="AF10" s="196">
        <v>1.9E-2</v>
      </c>
      <c r="AG10" s="195">
        <v>-1.7999999999999999E-2</v>
      </c>
      <c r="AH10" s="199"/>
      <c r="AI10" s="195">
        <v>1.4999999999999999E-2</v>
      </c>
      <c r="AJ10" s="196">
        <v>0.219</v>
      </c>
      <c r="AK10" s="88">
        <v>9.4E-2</v>
      </c>
      <c r="AL10" s="196">
        <v>0.13300000000000001</v>
      </c>
      <c r="AM10" s="196">
        <v>0.13300000000000001</v>
      </c>
      <c r="AN10" s="88">
        <v>0.1</v>
      </c>
      <c r="AO10" s="196">
        <v>0.1</v>
      </c>
      <c r="AP10" s="87">
        <v>0.12299465240641712</v>
      </c>
      <c r="AQ10" s="88">
        <v>0.106</v>
      </c>
      <c r="AS10" s="195">
        <v>-6.0000000000000001E-3</v>
      </c>
      <c r="AT10" s="196">
        <v>0.17199999999999999</v>
      </c>
      <c r="AU10" s="88">
        <v>7.1999999999999995E-2</v>
      </c>
      <c r="AV10" s="196">
        <v>0.03</v>
      </c>
      <c r="AW10" s="88">
        <v>-0.17355371900826444</v>
      </c>
      <c r="AX10" s="87">
        <v>-2.8571428571428581E-2</v>
      </c>
      <c r="AY10" s="88">
        <v>3.0917874396135359E-2</v>
      </c>
    </row>
    <row r="11" spans="1:52" s="1" customFormat="1" x14ac:dyDescent="0.2">
      <c r="A11" s="52" t="s">
        <v>128</v>
      </c>
      <c r="B11" s="38"/>
      <c r="C11" s="195">
        <v>0.2266508030933968</v>
      </c>
      <c r="D11" s="196">
        <v>8.5638998682476944E-2</v>
      </c>
      <c r="E11" s="195">
        <v>0.16953360524915767</v>
      </c>
      <c r="F11" s="196">
        <v>0.10130841121495328</v>
      </c>
      <c r="G11" s="195">
        <v>-0.49898989898989898</v>
      </c>
      <c r="H11" s="196">
        <v>-6.0999999999999999E-2</v>
      </c>
      <c r="I11" s="195">
        <v>7.9000000000000001E-2</v>
      </c>
      <c r="J11" s="197"/>
      <c r="K11" s="195">
        <v>0.20366598778004075</v>
      </c>
      <c r="L11" s="196">
        <v>0.10875451263537907</v>
      </c>
      <c r="M11" s="195">
        <v>0.16700000000000001</v>
      </c>
      <c r="N11" s="196">
        <v>0.13600000000000001</v>
      </c>
      <c r="O11" s="195">
        <v>-0.69279999999999997</v>
      </c>
      <c r="P11" s="196">
        <v>-6.0999999999999999E-2</v>
      </c>
      <c r="Q11" s="195">
        <v>7.8E-2</v>
      </c>
      <c r="R11" s="198"/>
      <c r="S11" s="195">
        <v>0.21099999999999999</v>
      </c>
      <c r="T11" s="196">
        <v>0.15</v>
      </c>
      <c r="U11" s="195">
        <v>0.186</v>
      </c>
      <c r="V11" s="196">
        <v>0.126</v>
      </c>
      <c r="W11" s="195">
        <v>-0.46300000000000002</v>
      </c>
      <c r="X11" s="196">
        <v>-5.0000000000000001E-3</v>
      </c>
      <c r="Y11" s="195">
        <v>0.112</v>
      </c>
      <c r="Z11" s="198"/>
      <c r="AA11" s="195">
        <v>0.22740524781341107</v>
      </c>
      <c r="AB11" s="196">
        <v>9.6000000000000002E-2</v>
      </c>
      <c r="AC11" s="195">
        <v>0.17599999999999999</v>
      </c>
      <c r="AD11" s="196">
        <v>0.14399999999999999</v>
      </c>
      <c r="AE11" s="195">
        <v>-0.39</v>
      </c>
      <c r="AF11" s="196">
        <v>-1.2999999999999999E-2</v>
      </c>
      <c r="AG11" s="195">
        <v>0.1</v>
      </c>
      <c r="AH11" s="199"/>
      <c r="AI11" s="195">
        <v>0.17799999999999999</v>
      </c>
      <c r="AJ11" s="196">
        <v>0.184</v>
      </c>
      <c r="AK11" s="88">
        <v>0.18</v>
      </c>
      <c r="AL11" s="196">
        <v>0.114</v>
      </c>
      <c r="AM11" s="196">
        <v>0.114</v>
      </c>
      <c r="AN11" s="88">
        <v>-0.36363636363636365</v>
      </c>
      <c r="AO11" s="196">
        <v>-0.36363636363636365</v>
      </c>
      <c r="AP11" s="87">
        <v>-2.3809523809523808E-2</v>
      </c>
      <c r="AQ11" s="88">
        <v>9.8000000000000004E-2</v>
      </c>
      <c r="AS11" s="195">
        <v>0.20799999999999999</v>
      </c>
      <c r="AT11" s="196">
        <v>0.19500000000000001</v>
      </c>
      <c r="AU11" s="88">
        <v>0.20200000000000001</v>
      </c>
      <c r="AV11" s="196">
        <v>9.7000000000000003E-2</v>
      </c>
      <c r="AW11" s="88">
        <v>-0.36</v>
      </c>
      <c r="AX11" s="87">
        <v>-1.4705882352941176E-2</v>
      </c>
      <c r="AY11" s="88">
        <v>0.1190253045923149</v>
      </c>
    </row>
    <row r="12" spans="1:52" s="19" customFormat="1" x14ac:dyDescent="0.2">
      <c r="B12" s="27"/>
      <c r="C12" s="106"/>
      <c r="D12" s="107"/>
      <c r="E12" s="106"/>
      <c r="F12" s="107"/>
      <c r="G12" s="106"/>
      <c r="H12" s="107"/>
      <c r="I12" s="106"/>
      <c r="J12" s="108"/>
      <c r="K12" s="106"/>
      <c r="L12" s="107"/>
      <c r="M12" s="106"/>
      <c r="N12" s="107"/>
      <c r="O12" s="106"/>
      <c r="P12" s="107"/>
      <c r="Q12" s="106"/>
      <c r="S12" s="106"/>
      <c r="T12" s="107"/>
      <c r="U12" s="106"/>
      <c r="V12" s="107"/>
      <c r="W12" s="106"/>
      <c r="X12" s="107"/>
      <c r="Y12" s="106"/>
      <c r="AA12" s="106"/>
      <c r="AB12" s="107"/>
      <c r="AC12" s="106"/>
      <c r="AD12" s="107"/>
      <c r="AE12" s="106"/>
      <c r="AF12" s="107"/>
      <c r="AG12" s="106"/>
      <c r="AH12" s="113"/>
      <c r="AI12" s="106"/>
      <c r="AJ12" s="107"/>
      <c r="AK12" s="106"/>
      <c r="AL12" s="107"/>
      <c r="AM12" s="107"/>
      <c r="AN12" s="106"/>
      <c r="AO12" s="107"/>
      <c r="AP12" s="107"/>
      <c r="AQ12" s="106"/>
      <c r="AS12" s="106"/>
      <c r="AT12" s="107"/>
      <c r="AU12" s="106"/>
      <c r="AV12" s="107"/>
      <c r="AW12" s="106"/>
      <c r="AX12" s="107"/>
      <c r="AY12" s="106"/>
    </row>
    <row r="13" spans="1:52" x14ac:dyDescent="0.2">
      <c r="A13" s="119" t="s">
        <v>167</v>
      </c>
      <c r="B13" s="120"/>
      <c r="C13" s="120" t="s">
        <v>97</v>
      </c>
      <c r="D13" s="120" t="s">
        <v>114</v>
      </c>
      <c r="E13" s="120" t="s">
        <v>107</v>
      </c>
      <c r="F13" s="120" t="s">
        <v>116</v>
      </c>
      <c r="G13" s="120" t="s">
        <v>120</v>
      </c>
      <c r="H13" s="120" t="s">
        <v>119</v>
      </c>
      <c r="I13" s="120" t="s">
        <v>118</v>
      </c>
      <c r="J13" s="85"/>
      <c r="K13" s="120" t="s">
        <v>139</v>
      </c>
      <c r="L13" s="120" t="s">
        <v>147</v>
      </c>
      <c r="M13" s="120" t="s">
        <v>144</v>
      </c>
      <c r="N13" s="120" t="s">
        <v>150</v>
      </c>
      <c r="O13" s="120" t="s">
        <v>172</v>
      </c>
      <c r="P13" s="120" t="s">
        <v>145</v>
      </c>
      <c r="Q13" s="120" t="s">
        <v>146</v>
      </c>
      <c r="S13" s="120" t="s">
        <v>181</v>
      </c>
      <c r="T13" s="120" t="s">
        <v>182</v>
      </c>
      <c r="U13" s="120" t="s">
        <v>178</v>
      </c>
      <c r="V13" s="120" t="s">
        <v>183</v>
      </c>
      <c r="W13" s="120" t="s">
        <v>184</v>
      </c>
      <c r="X13" s="120" t="s">
        <v>179</v>
      </c>
      <c r="Y13" s="120" t="s">
        <v>180</v>
      </c>
      <c r="AA13" s="120" t="s">
        <v>190</v>
      </c>
      <c r="AB13" s="120" t="s">
        <v>191</v>
      </c>
      <c r="AC13" s="120" t="s">
        <v>192</v>
      </c>
      <c r="AD13" s="120" t="s">
        <v>199</v>
      </c>
      <c r="AE13" s="120" t="s">
        <v>200</v>
      </c>
      <c r="AF13" s="120" t="s">
        <v>202</v>
      </c>
      <c r="AG13" s="120" t="s">
        <v>203</v>
      </c>
      <c r="AH13" s="113"/>
      <c r="AI13" s="120" t="s">
        <v>205</v>
      </c>
      <c r="AJ13" s="120" t="s">
        <v>206</v>
      </c>
      <c r="AK13" s="120" t="s">
        <v>207</v>
      </c>
      <c r="AL13" s="120" t="s">
        <v>208</v>
      </c>
      <c r="AM13" s="218" t="s">
        <v>218</v>
      </c>
      <c r="AN13" s="120" t="s">
        <v>213</v>
      </c>
      <c r="AO13" s="218" t="s">
        <v>233</v>
      </c>
      <c r="AP13" s="120" t="s">
        <v>209</v>
      </c>
      <c r="AQ13" s="120" t="s">
        <v>210</v>
      </c>
      <c r="AS13" s="120" t="s">
        <v>214</v>
      </c>
      <c r="AT13" s="120" t="s">
        <v>215</v>
      </c>
      <c r="AU13" s="120" t="s">
        <v>216</v>
      </c>
      <c r="AV13" s="120" t="s">
        <v>217</v>
      </c>
      <c r="AW13" s="120" t="s">
        <v>223</v>
      </c>
      <c r="AX13" s="120" t="s">
        <v>226</v>
      </c>
      <c r="AY13" s="120" t="s">
        <v>225</v>
      </c>
    </row>
    <row r="14" spans="1:52" x14ac:dyDescent="0.2">
      <c r="A14" t="s">
        <v>18</v>
      </c>
      <c r="B14" s="27"/>
      <c r="C14" s="71">
        <v>224</v>
      </c>
      <c r="D14" s="150">
        <v>161</v>
      </c>
      <c r="E14" s="71">
        <v>385</v>
      </c>
      <c r="F14" s="150">
        <v>193</v>
      </c>
      <c r="G14" s="71">
        <v>191</v>
      </c>
      <c r="H14" s="150">
        <v>384</v>
      </c>
      <c r="I14" s="71">
        <v>768</v>
      </c>
      <c r="J14" s="151">
        <v>0</v>
      </c>
      <c r="K14" s="71">
        <v>251</v>
      </c>
      <c r="L14" s="150">
        <v>181</v>
      </c>
      <c r="M14" s="71">
        <v>432</v>
      </c>
      <c r="N14" s="150">
        <v>239</v>
      </c>
      <c r="O14" s="71">
        <v>212</v>
      </c>
      <c r="P14" s="150">
        <v>451</v>
      </c>
      <c r="Q14" s="71">
        <v>883</v>
      </c>
      <c r="R14" s="113">
        <v>0</v>
      </c>
      <c r="S14" s="71">
        <v>269</v>
      </c>
      <c r="T14" s="150">
        <v>199</v>
      </c>
      <c r="U14" s="71">
        <v>468</v>
      </c>
      <c r="V14" s="150">
        <v>244</v>
      </c>
      <c r="W14" s="71">
        <v>231</v>
      </c>
      <c r="X14" s="150">
        <v>475</v>
      </c>
      <c r="Y14" s="71">
        <v>943</v>
      </c>
      <c r="Z14" s="113">
        <v>0</v>
      </c>
      <c r="AA14" s="71">
        <v>277</v>
      </c>
      <c r="AB14" s="150">
        <v>218</v>
      </c>
      <c r="AC14" s="71">
        <v>495</v>
      </c>
      <c r="AD14" s="150">
        <v>260</v>
      </c>
      <c r="AE14" s="71">
        <v>217</v>
      </c>
      <c r="AF14" s="150">
        <v>477</v>
      </c>
      <c r="AG14" s="71">
        <v>972</v>
      </c>
      <c r="AH14" s="113"/>
      <c r="AI14" s="71">
        <v>289</v>
      </c>
      <c r="AJ14" s="150">
        <v>220</v>
      </c>
      <c r="AK14" s="71">
        <v>509</v>
      </c>
      <c r="AL14" s="150">
        <v>254</v>
      </c>
      <c r="AM14" s="150">
        <v>254</v>
      </c>
      <c r="AN14" s="202">
        <v>200</v>
      </c>
      <c r="AO14" s="150">
        <v>200</v>
      </c>
      <c r="AP14" s="203">
        <v>454</v>
      </c>
      <c r="AQ14" s="71">
        <v>963</v>
      </c>
      <c r="AR14" s="113"/>
      <c r="AS14" s="71">
        <v>266</v>
      </c>
      <c r="AT14" s="150">
        <v>189</v>
      </c>
      <c r="AU14" s="71">
        <v>455</v>
      </c>
      <c r="AV14" s="150">
        <v>217</v>
      </c>
      <c r="AW14" s="71">
        <v>188</v>
      </c>
      <c r="AX14" s="150">
        <v>405</v>
      </c>
      <c r="AY14" s="71">
        <v>860</v>
      </c>
    </row>
    <row r="15" spans="1:52" s="61" customFormat="1" x14ac:dyDescent="0.2">
      <c r="A15" s="21" t="s">
        <v>124</v>
      </c>
      <c r="B15" s="134"/>
      <c r="C15" s="152">
        <v>139</v>
      </c>
      <c r="D15" s="153">
        <v>85</v>
      </c>
      <c r="E15" s="152">
        <v>224</v>
      </c>
      <c r="F15" s="153">
        <v>134</v>
      </c>
      <c r="G15" s="152">
        <v>109</v>
      </c>
      <c r="H15" s="153">
        <v>243</v>
      </c>
      <c r="I15" s="152">
        <v>467</v>
      </c>
      <c r="J15" s="154">
        <v>0</v>
      </c>
      <c r="K15" s="152">
        <v>170</v>
      </c>
      <c r="L15" s="153">
        <v>96</v>
      </c>
      <c r="M15" s="152">
        <v>267</v>
      </c>
      <c r="N15" s="153">
        <v>175</v>
      </c>
      <c r="O15" s="152">
        <v>121</v>
      </c>
      <c r="P15" s="153">
        <v>296</v>
      </c>
      <c r="Q15" s="152">
        <v>562</v>
      </c>
      <c r="R15" s="155">
        <v>0</v>
      </c>
      <c r="S15" s="152">
        <v>185</v>
      </c>
      <c r="T15" s="153">
        <v>113</v>
      </c>
      <c r="U15" s="152">
        <v>298</v>
      </c>
      <c r="V15" s="153">
        <v>179</v>
      </c>
      <c r="W15" s="152">
        <v>140</v>
      </c>
      <c r="X15" s="153">
        <v>319</v>
      </c>
      <c r="Y15" s="152">
        <v>617</v>
      </c>
      <c r="Z15" s="155">
        <v>0</v>
      </c>
      <c r="AA15" s="152">
        <v>185</v>
      </c>
      <c r="AB15" s="153">
        <v>123</v>
      </c>
      <c r="AC15" s="152">
        <v>308</v>
      </c>
      <c r="AD15" s="153">
        <v>184</v>
      </c>
      <c r="AE15" s="152">
        <v>119</v>
      </c>
      <c r="AF15" s="153">
        <v>303</v>
      </c>
      <c r="AG15" s="152">
        <v>611</v>
      </c>
      <c r="AH15" s="137"/>
      <c r="AI15" s="152">
        <v>194</v>
      </c>
      <c r="AJ15" s="153">
        <v>117</v>
      </c>
      <c r="AK15" s="152">
        <v>311</v>
      </c>
      <c r="AL15" s="153">
        <v>170</v>
      </c>
      <c r="AM15" s="153">
        <v>170</v>
      </c>
      <c r="AN15" s="202">
        <v>97</v>
      </c>
      <c r="AO15" s="153">
        <v>97</v>
      </c>
      <c r="AP15" s="203">
        <v>267</v>
      </c>
      <c r="AQ15" s="152">
        <v>578</v>
      </c>
      <c r="AR15" s="113"/>
      <c r="AS15" s="152">
        <v>162</v>
      </c>
      <c r="AT15" s="153">
        <v>91</v>
      </c>
      <c r="AU15" s="152">
        <v>253</v>
      </c>
      <c r="AV15" s="153">
        <v>141</v>
      </c>
      <c r="AW15" s="152">
        <v>98</v>
      </c>
      <c r="AX15" s="153">
        <v>239</v>
      </c>
      <c r="AY15" s="152">
        <v>492</v>
      </c>
    </row>
    <row r="16" spans="1:52" s="61" customFormat="1" x14ac:dyDescent="0.2">
      <c r="A16" s="21" t="s">
        <v>121</v>
      </c>
      <c r="B16" s="134"/>
      <c r="C16" s="152">
        <v>85</v>
      </c>
      <c r="D16" s="153">
        <v>76</v>
      </c>
      <c r="E16" s="152">
        <v>161</v>
      </c>
      <c r="F16" s="153">
        <v>59</v>
      </c>
      <c r="G16" s="152">
        <v>81</v>
      </c>
      <c r="H16" s="153">
        <v>140</v>
      </c>
      <c r="I16" s="152">
        <v>302</v>
      </c>
      <c r="J16" s="154">
        <v>0</v>
      </c>
      <c r="K16" s="152">
        <v>81</v>
      </c>
      <c r="L16" s="153">
        <v>84</v>
      </c>
      <c r="M16" s="152">
        <v>165</v>
      </c>
      <c r="N16" s="153">
        <v>64</v>
      </c>
      <c r="O16" s="152">
        <v>91</v>
      </c>
      <c r="P16" s="153">
        <v>155</v>
      </c>
      <c r="Q16" s="152">
        <v>321</v>
      </c>
      <c r="R16" s="155">
        <v>0</v>
      </c>
      <c r="S16" s="152">
        <v>84</v>
      </c>
      <c r="T16" s="153">
        <v>86</v>
      </c>
      <c r="U16" s="152">
        <v>170</v>
      </c>
      <c r="V16" s="153">
        <v>65</v>
      </c>
      <c r="W16" s="152">
        <v>91</v>
      </c>
      <c r="X16" s="153">
        <v>156</v>
      </c>
      <c r="Y16" s="152">
        <v>326</v>
      </c>
      <c r="Z16" s="155">
        <v>0</v>
      </c>
      <c r="AA16" s="152">
        <v>92</v>
      </c>
      <c r="AB16" s="153">
        <v>95</v>
      </c>
      <c r="AC16" s="152">
        <v>187</v>
      </c>
      <c r="AD16" s="153">
        <v>75.77000000000001</v>
      </c>
      <c r="AE16" s="152">
        <v>98</v>
      </c>
      <c r="AF16" s="153">
        <v>174</v>
      </c>
      <c r="AG16" s="152">
        <v>361</v>
      </c>
      <c r="AH16" s="137"/>
      <c r="AI16" s="152">
        <v>95</v>
      </c>
      <c r="AJ16" s="153">
        <v>103</v>
      </c>
      <c r="AK16" s="152">
        <v>198</v>
      </c>
      <c r="AL16" s="153">
        <v>84</v>
      </c>
      <c r="AM16" s="153">
        <v>84</v>
      </c>
      <c r="AN16" s="202">
        <v>103</v>
      </c>
      <c r="AO16" s="153">
        <v>103</v>
      </c>
      <c r="AP16" s="203">
        <v>187</v>
      </c>
      <c r="AQ16" s="152">
        <v>385</v>
      </c>
      <c r="AR16" s="113"/>
      <c r="AS16" s="152">
        <v>104</v>
      </c>
      <c r="AT16" s="153">
        <v>98</v>
      </c>
      <c r="AU16" s="152">
        <v>202</v>
      </c>
      <c r="AV16" s="153">
        <v>76</v>
      </c>
      <c r="AW16" s="152">
        <v>90</v>
      </c>
      <c r="AX16" s="153">
        <v>166</v>
      </c>
      <c r="AY16" s="152">
        <v>368</v>
      </c>
    </row>
    <row r="17" spans="1:51" ht="13.5" x14ac:dyDescent="0.2">
      <c r="A17" s="23" t="s">
        <v>134</v>
      </c>
      <c r="B17" s="35"/>
      <c r="C17" s="191">
        <v>8.7999999999999995E-2</v>
      </c>
      <c r="D17" s="190">
        <v>0.157</v>
      </c>
      <c r="E17" s="191">
        <v>0.13</v>
      </c>
      <c r="F17" s="190">
        <v>-3.1E-2</v>
      </c>
      <c r="G17" s="191">
        <v>0.15</v>
      </c>
      <c r="H17" s="190">
        <v>0.127</v>
      </c>
      <c r="I17" s="191">
        <v>0.129</v>
      </c>
      <c r="J17" s="192"/>
      <c r="K17" s="191">
        <v>5.0000000000000001E-3</v>
      </c>
      <c r="L17" s="190">
        <v>0.13800000000000001</v>
      </c>
      <c r="M17" s="191">
        <v>7.0999999999999994E-2</v>
      </c>
      <c r="N17" s="190">
        <v>-4.3999999999999997E-2</v>
      </c>
      <c r="O17" s="191">
        <v>7.0000000000000007E-2</v>
      </c>
      <c r="P17" s="190">
        <v>7.0000000000000007E-2</v>
      </c>
      <c r="Q17" s="191">
        <v>4.1000000000000002E-2</v>
      </c>
      <c r="R17" s="193"/>
      <c r="S17" s="191">
        <v>7.9000000000000001E-2</v>
      </c>
      <c r="T17" s="190">
        <v>9.8000000000000004E-2</v>
      </c>
      <c r="U17" s="191">
        <v>8.8999999999999996E-2</v>
      </c>
      <c r="V17" s="190">
        <v>6.8000000000000005E-2</v>
      </c>
      <c r="W17" s="191">
        <v>7.0000000000000001E-3</v>
      </c>
      <c r="X17" s="190">
        <v>3.5999999999999997E-2</v>
      </c>
      <c r="Y17" s="191">
        <v>7.5999999999999998E-2</v>
      </c>
      <c r="Z17" s="193"/>
      <c r="AA17" s="191">
        <v>6.2E-2</v>
      </c>
      <c r="AB17" s="190">
        <v>2.9000000000000001E-2</v>
      </c>
      <c r="AC17" s="191">
        <v>4.3999999999999997E-2</v>
      </c>
      <c r="AD17" s="190">
        <v>2.3E-2</v>
      </c>
      <c r="AE17" s="191">
        <v>3.5000000000000003E-2</v>
      </c>
      <c r="AF17" s="190">
        <v>2.9000000000000001E-2</v>
      </c>
      <c r="AG17" s="191">
        <v>0.04</v>
      </c>
      <c r="AH17" s="194"/>
      <c r="AI17" s="191">
        <v>-9.0999999999999998E-2</v>
      </c>
      <c r="AJ17" s="190">
        <v>7.5999999999999998E-2</v>
      </c>
      <c r="AK17" s="191">
        <v>-1E-3</v>
      </c>
      <c r="AL17" s="190">
        <v>0.157</v>
      </c>
      <c r="AM17" s="190">
        <v>0.157</v>
      </c>
      <c r="AN17" s="129">
        <v>-3.5000000000000003E-2</v>
      </c>
      <c r="AO17" s="102">
        <v>-3.5000000000000003E-2</v>
      </c>
      <c r="AP17" s="102">
        <v>5.3999999999999999E-2</v>
      </c>
      <c r="AQ17" s="129">
        <v>1.4E-2</v>
      </c>
      <c r="AS17" s="191">
        <v>0.11899999999999999</v>
      </c>
      <c r="AT17" s="190">
        <v>0.13500000000000001</v>
      </c>
      <c r="AU17" s="191">
        <v>2.5000000000000001E-2</v>
      </c>
      <c r="AV17" s="190">
        <v>-0.122</v>
      </c>
      <c r="AW17" s="191">
        <v>-0.129</v>
      </c>
      <c r="AX17" s="222" t="s">
        <v>187</v>
      </c>
      <c r="AY17" s="191">
        <v>-7.4999999999999997E-2</v>
      </c>
    </row>
    <row r="18" spans="1:51" x14ac:dyDescent="0.2">
      <c r="A18" s="13" t="s">
        <v>98</v>
      </c>
      <c r="B18" s="27"/>
      <c r="C18" s="71">
        <v>43</v>
      </c>
      <c r="D18" s="150">
        <v>6</v>
      </c>
      <c r="E18" s="71">
        <v>48</v>
      </c>
      <c r="F18" s="150">
        <v>22</v>
      </c>
      <c r="G18" s="71">
        <v>19</v>
      </c>
      <c r="H18" s="150">
        <v>41</v>
      </c>
      <c r="I18" s="71">
        <v>89</v>
      </c>
      <c r="J18" s="151">
        <v>0</v>
      </c>
      <c r="K18" s="71">
        <v>43</v>
      </c>
      <c r="L18" s="150">
        <v>5</v>
      </c>
      <c r="M18" s="71">
        <v>48</v>
      </c>
      <c r="N18" s="150">
        <v>32</v>
      </c>
      <c r="O18" s="71">
        <v>24</v>
      </c>
      <c r="P18" s="150">
        <v>55</v>
      </c>
      <c r="Q18" s="71">
        <v>104</v>
      </c>
      <c r="R18" s="113">
        <v>0</v>
      </c>
      <c r="S18" s="163">
        <v>49</v>
      </c>
      <c r="T18" s="164">
        <v>9</v>
      </c>
      <c r="U18" s="71">
        <v>58</v>
      </c>
      <c r="V18" s="150">
        <v>38</v>
      </c>
      <c r="W18" s="71">
        <v>28</v>
      </c>
      <c r="X18" s="150">
        <v>66</v>
      </c>
      <c r="Y18" s="71">
        <v>124</v>
      </c>
      <c r="Z18" s="113">
        <v>0</v>
      </c>
      <c r="AA18" s="163">
        <v>56</v>
      </c>
      <c r="AB18" s="164">
        <v>10</v>
      </c>
      <c r="AC18" s="71">
        <v>66</v>
      </c>
      <c r="AD18" s="150">
        <v>43</v>
      </c>
      <c r="AE18" s="71">
        <v>14</v>
      </c>
      <c r="AF18" s="150">
        <v>57</v>
      </c>
      <c r="AG18" s="71">
        <v>123</v>
      </c>
      <c r="AH18" s="113"/>
      <c r="AI18" s="163">
        <v>59</v>
      </c>
      <c r="AJ18" s="164">
        <v>10</v>
      </c>
      <c r="AK18" s="71">
        <v>69</v>
      </c>
      <c r="AL18" s="150">
        <v>37</v>
      </c>
      <c r="AM18" s="150">
        <v>37</v>
      </c>
      <c r="AN18" s="71">
        <v>-20</v>
      </c>
      <c r="AO18" s="150">
        <v>-20</v>
      </c>
      <c r="AP18" s="150">
        <v>17</v>
      </c>
      <c r="AQ18" s="71">
        <v>86</v>
      </c>
      <c r="AR18" s="113"/>
      <c r="AS18" s="163">
        <v>52</v>
      </c>
      <c r="AT18" s="164">
        <v>2</v>
      </c>
      <c r="AU18" s="71">
        <v>54</v>
      </c>
      <c r="AV18" s="150">
        <v>22</v>
      </c>
      <c r="AW18" s="163">
        <v>-5</v>
      </c>
      <c r="AX18" s="164">
        <v>17</v>
      </c>
      <c r="AY18" s="71">
        <v>71</v>
      </c>
    </row>
    <row r="19" spans="1:51" x14ac:dyDescent="0.2">
      <c r="A19" t="s">
        <v>125</v>
      </c>
      <c r="B19" s="27"/>
      <c r="C19" s="71">
        <v>-2</v>
      </c>
      <c r="D19" s="150">
        <v>-2</v>
      </c>
      <c r="E19" s="71">
        <v>-5</v>
      </c>
      <c r="F19" s="150">
        <v>-3</v>
      </c>
      <c r="G19" s="71">
        <v>-3</v>
      </c>
      <c r="H19" s="150">
        <v>-5</v>
      </c>
      <c r="I19" s="71">
        <v>-10</v>
      </c>
      <c r="J19" s="151">
        <v>0</v>
      </c>
      <c r="K19" s="71">
        <v>-3</v>
      </c>
      <c r="L19" s="150">
        <v>-3</v>
      </c>
      <c r="M19" s="71">
        <v>-5</v>
      </c>
      <c r="N19" s="150">
        <v>-3</v>
      </c>
      <c r="O19" s="71">
        <v>-3</v>
      </c>
      <c r="P19" s="150">
        <v>-6</v>
      </c>
      <c r="Q19" s="71">
        <v>-11</v>
      </c>
      <c r="R19" s="113">
        <v>0</v>
      </c>
      <c r="S19" s="163">
        <v>-2</v>
      </c>
      <c r="T19" s="164">
        <v>-3</v>
      </c>
      <c r="U19" s="71">
        <v>-5</v>
      </c>
      <c r="V19" s="150">
        <v>-3</v>
      </c>
      <c r="W19" s="71">
        <v>-4</v>
      </c>
      <c r="X19" s="150">
        <v>-7</v>
      </c>
      <c r="Y19" s="71">
        <v>-12</v>
      </c>
      <c r="Z19" s="113">
        <v>0</v>
      </c>
      <c r="AA19" s="163">
        <v>-3</v>
      </c>
      <c r="AB19" s="164">
        <v>-3</v>
      </c>
      <c r="AC19" s="71">
        <v>-6</v>
      </c>
      <c r="AD19" s="150">
        <v>-5</v>
      </c>
      <c r="AE19" s="71">
        <v>-4</v>
      </c>
      <c r="AF19" s="150">
        <v>-9</v>
      </c>
      <c r="AG19" s="71">
        <v>-15</v>
      </c>
      <c r="AH19" s="113"/>
      <c r="AI19" s="163">
        <v>-4</v>
      </c>
      <c r="AJ19" s="164">
        <v>-4</v>
      </c>
      <c r="AK19" s="71">
        <v>-8</v>
      </c>
      <c r="AL19" s="150">
        <v>-4</v>
      </c>
      <c r="AM19" s="150">
        <v>-4</v>
      </c>
      <c r="AN19" s="71">
        <v>-7</v>
      </c>
      <c r="AO19" s="150">
        <v>-7</v>
      </c>
      <c r="AP19" s="150">
        <v>-11</v>
      </c>
      <c r="AQ19" s="71">
        <v>-19</v>
      </c>
      <c r="AR19" s="113"/>
      <c r="AS19" s="163">
        <v>-5</v>
      </c>
      <c r="AT19" s="164">
        <v>-5</v>
      </c>
      <c r="AU19" s="71">
        <v>-10</v>
      </c>
      <c r="AV19" s="150">
        <v>-4</v>
      </c>
      <c r="AW19" s="163">
        <v>-10</v>
      </c>
      <c r="AX19" s="164">
        <v>-14</v>
      </c>
      <c r="AY19" s="71">
        <v>-24</v>
      </c>
    </row>
    <row r="20" spans="1:51" s="1" customFormat="1" x14ac:dyDescent="0.2">
      <c r="A20" s="24" t="s">
        <v>100</v>
      </c>
      <c r="B20" s="38"/>
      <c r="C20" s="157">
        <v>40</v>
      </c>
      <c r="D20" s="158">
        <v>4</v>
      </c>
      <c r="E20" s="157">
        <v>44</v>
      </c>
      <c r="F20" s="158">
        <v>19</v>
      </c>
      <c r="G20" s="157">
        <v>16</v>
      </c>
      <c r="H20" s="158">
        <v>36</v>
      </c>
      <c r="I20" s="157">
        <v>79</v>
      </c>
      <c r="J20" s="159">
        <v>0</v>
      </c>
      <c r="K20" s="157">
        <v>41</v>
      </c>
      <c r="L20" s="158">
        <v>2</v>
      </c>
      <c r="M20" s="157">
        <v>43</v>
      </c>
      <c r="N20" s="158">
        <v>29</v>
      </c>
      <c r="O20" s="157">
        <v>21</v>
      </c>
      <c r="P20" s="158">
        <v>49</v>
      </c>
      <c r="Q20" s="157">
        <v>92</v>
      </c>
      <c r="R20" s="160">
        <v>0</v>
      </c>
      <c r="S20" s="157">
        <v>47</v>
      </c>
      <c r="T20" s="158">
        <v>6</v>
      </c>
      <c r="U20" s="157">
        <v>53</v>
      </c>
      <c r="V20" s="158">
        <v>35</v>
      </c>
      <c r="W20" s="157">
        <v>24</v>
      </c>
      <c r="X20" s="158">
        <v>59</v>
      </c>
      <c r="Y20" s="157">
        <v>112</v>
      </c>
      <c r="Z20" s="160">
        <v>0</v>
      </c>
      <c r="AA20" s="157">
        <v>53</v>
      </c>
      <c r="AB20" s="158">
        <v>7</v>
      </c>
      <c r="AC20" s="157">
        <v>60</v>
      </c>
      <c r="AD20" s="158">
        <v>38</v>
      </c>
      <c r="AE20" s="157">
        <v>10</v>
      </c>
      <c r="AF20" s="158">
        <v>48</v>
      </c>
      <c r="AG20" s="157">
        <v>108</v>
      </c>
      <c r="AH20" s="113"/>
      <c r="AI20" s="157">
        <v>55</v>
      </c>
      <c r="AJ20" s="158">
        <v>6</v>
      </c>
      <c r="AK20" s="157">
        <v>61</v>
      </c>
      <c r="AL20" s="158">
        <v>33</v>
      </c>
      <c r="AM20" s="158">
        <v>33</v>
      </c>
      <c r="AN20" s="157">
        <v>-27</v>
      </c>
      <c r="AO20" s="158">
        <v>-27</v>
      </c>
      <c r="AP20" s="158">
        <v>6</v>
      </c>
      <c r="AQ20" s="157">
        <v>67</v>
      </c>
      <c r="AR20" s="113"/>
      <c r="AS20" s="157">
        <v>47</v>
      </c>
      <c r="AT20" s="158">
        <v>-3</v>
      </c>
      <c r="AU20" s="157">
        <v>44</v>
      </c>
      <c r="AV20" s="158">
        <v>18</v>
      </c>
      <c r="AW20" s="157">
        <v>-15</v>
      </c>
      <c r="AX20" s="158">
        <v>3</v>
      </c>
      <c r="AY20" s="157">
        <v>47</v>
      </c>
    </row>
    <row r="21" spans="1:51" s="1" customFormat="1" x14ac:dyDescent="0.2">
      <c r="A21" s="52" t="s">
        <v>127</v>
      </c>
      <c r="B21" s="38"/>
      <c r="C21" s="195"/>
      <c r="D21" s="196"/>
      <c r="E21" s="195"/>
      <c r="F21" s="196"/>
      <c r="G21" s="195"/>
      <c r="H21" s="196"/>
      <c r="I21" s="195"/>
      <c r="J21" s="197"/>
      <c r="K21" s="195">
        <v>0.12128248638028041</v>
      </c>
      <c r="L21" s="196">
        <v>0.12279283760258622</v>
      </c>
      <c r="M21" s="195">
        <v>0.122</v>
      </c>
      <c r="N21" s="196">
        <v>0.23899999999999999</v>
      </c>
      <c r="O21" s="195">
        <v>0.111</v>
      </c>
      <c r="P21" s="196">
        <v>0.17599999999999999</v>
      </c>
      <c r="Q21" s="195">
        <v>0.14899999999999999</v>
      </c>
      <c r="R21" s="198"/>
      <c r="S21" s="195">
        <v>7.2082835523695724E-2</v>
      </c>
      <c r="T21" s="196">
        <v>0.10138988869815606</v>
      </c>
      <c r="U21" s="195">
        <v>8.4000000000000005E-2</v>
      </c>
      <c r="V21" s="196">
        <v>2.1000000000000001E-2</v>
      </c>
      <c r="W21" s="195">
        <v>9.0999999999999998E-2</v>
      </c>
      <c r="X21" s="196">
        <v>5.3215077605321515E-2</v>
      </c>
      <c r="Y21" s="195">
        <v>6.9000000000000006E-2</v>
      </c>
      <c r="Z21" s="198"/>
      <c r="AA21" s="195">
        <v>0.03</v>
      </c>
      <c r="AB21" s="196">
        <v>9.5000000000000001E-2</v>
      </c>
      <c r="AC21" s="195">
        <v>5.8000000000000003E-2</v>
      </c>
      <c r="AD21" s="196">
        <v>6.6000000000000003E-2</v>
      </c>
      <c r="AE21" s="195">
        <v>-5.8999999999999997E-2</v>
      </c>
      <c r="AF21" s="196">
        <v>4.2105263157894424E-3</v>
      </c>
      <c r="AG21" s="195">
        <v>3.1E-2</v>
      </c>
      <c r="AH21" s="199"/>
      <c r="AI21" s="195">
        <v>4.2999999999999997E-2</v>
      </c>
      <c r="AJ21" s="196">
        <v>8.9999999999999993E-3</v>
      </c>
      <c r="AK21" s="88">
        <v>2.8000000000000001E-2</v>
      </c>
      <c r="AL21" s="196">
        <v>-2.3E-2</v>
      </c>
      <c r="AM21" s="196">
        <v>-2.3E-2</v>
      </c>
      <c r="AN21" s="88">
        <v>-7.8341013824884786E-2</v>
      </c>
      <c r="AO21" s="196">
        <v>-7.8341013824884786E-2</v>
      </c>
      <c r="AP21" s="87">
        <v>-4.8218029350104823E-2</v>
      </c>
      <c r="AQ21" s="88">
        <v>-8.9999999999999993E-3</v>
      </c>
      <c r="AR21"/>
      <c r="AS21" s="195">
        <v>-0.08</v>
      </c>
      <c r="AT21" s="196">
        <v>-0.14099999999999999</v>
      </c>
      <c r="AU21" s="88">
        <v>-0.106</v>
      </c>
      <c r="AV21" s="196">
        <v>-0.14599999999999999</v>
      </c>
      <c r="AW21" s="88">
        <v>-6.0000000000000053E-2</v>
      </c>
      <c r="AX21" s="87">
        <v>-0.10792951541850215</v>
      </c>
      <c r="AY21" s="88">
        <v>-0.10695742471443404</v>
      </c>
    </row>
    <row r="22" spans="1:51" s="1" customFormat="1" x14ac:dyDescent="0.2">
      <c r="A22" s="52" t="s">
        <v>128</v>
      </c>
      <c r="B22" s="38"/>
      <c r="C22" s="195">
        <v>0.17906582120210771</v>
      </c>
      <c r="D22" s="196">
        <v>2.2382491917433467E-2</v>
      </c>
      <c r="E22" s="195">
        <v>0.1133115026768543</v>
      </c>
      <c r="F22" s="196">
        <v>0.10009854260671128</v>
      </c>
      <c r="G22" s="195">
        <v>8.547904976663695E-2</v>
      </c>
      <c r="H22" s="196">
        <v>9.2829204693611458E-2</v>
      </c>
      <c r="I22" s="195">
        <v>0.10308741604623316</v>
      </c>
      <c r="J22" s="197"/>
      <c r="K22" s="195">
        <v>0.16168857029072084</v>
      </c>
      <c r="L22" s="196">
        <v>1.2182291378260149E-2</v>
      </c>
      <c r="M22" s="195">
        <v>9.9599999999999994E-2</v>
      </c>
      <c r="N22" s="196">
        <v>0.1196</v>
      </c>
      <c r="O22" s="195">
        <v>9.8500000000000004E-2</v>
      </c>
      <c r="P22" s="196">
        <v>0.11</v>
      </c>
      <c r="Q22" s="195">
        <v>0.105</v>
      </c>
      <c r="R22" s="198"/>
      <c r="S22" s="195">
        <v>0.17399999999999999</v>
      </c>
      <c r="T22" s="196">
        <v>0.03</v>
      </c>
      <c r="U22" s="195">
        <v>0.113</v>
      </c>
      <c r="V22" s="196">
        <v>0.14299999999999999</v>
      </c>
      <c r="W22" s="195">
        <v>0.1038961038961039</v>
      </c>
      <c r="X22" s="196">
        <v>0.124</v>
      </c>
      <c r="Y22" s="195">
        <v>0.11899999999999999</v>
      </c>
      <c r="Z22" s="198"/>
      <c r="AA22" s="195">
        <v>0.19133574007220217</v>
      </c>
      <c r="AB22" s="196">
        <v>3.2000000000000001E-2</v>
      </c>
      <c r="AC22" s="195">
        <v>0.121</v>
      </c>
      <c r="AD22" s="196">
        <v>0.14599999999999999</v>
      </c>
      <c r="AE22" s="195">
        <v>4.6082949308755762E-2</v>
      </c>
      <c r="AF22" s="196">
        <v>0.10062893081761007</v>
      </c>
      <c r="AG22" s="195">
        <v>0.111</v>
      </c>
      <c r="AH22" s="199"/>
      <c r="AI22" s="195">
        <v>0.19</v>
      </c>
      <c r="AJ22" s="196">
        <v>2.7E-2</v>
      </c>
      <c r="AK22" s="88">
        <v>0.12</v>
      </c>
      <c r="AL22" s="196">
        <v>0.13</v>
      </c>
      <c r="AM22" s="196">
        <v>0.13</v>
      </c>
      <c r="AN22" s="88">
        <v>-0.13500000000000001</v>
      </c>
      <c r="AO22" s="196">
        <v>-0.13500000000000001</v>
      </c>
      <c r="AP22" s="87">
        <v>1.3215859030837005E-2</v>
      </c>
      <c r="AQ22" s="88">
        <v>7.0000000000000007E-2</v>
      </c>
      <c r="AR22"/>
      <c r="AS22" s="195">
        <v>0.17699999999999999</v>
      </c>
      <c r="AT22" s="196">
        <v>-1.6E-2</v>
      </c>
      <c r="AU22" s="88">
        <v>9.7000000000000003E-2</v>
      </c>
      <c r="AV22" s="196">
        <v>8.3000000000000004E-2</v>
      </c>
      <c r="AW22" s="88">
        <v>-7.9787234042553196E-2</v>
      </c>
      <c r="AX22" s="87">
        <v>7.4074074074074077E-3</v>
      </c>
      <c r="AY22" s="88">
        <v>5.4651162790697677E-2</v>
      </c>
    </row>
    <row r="23" spans="1:51" s="19" customFormat="1" x14ac:dyDescent="0.2">
      <c r="B23" s="27"/>
      <c r="C23" s="106"/>
      <c r="D23" s="107"/>
      <c r="E23" s="106"/>
      <c r="F23" s="107"/>
      <c r="G23" s="106"/>
      <c r="H23" s="107"/>
      <c r="I23" s="106"/>
      <c r="J23" s="108"/>
      <c r="K23" s="106"/>
      <c r="L23" s="107"/>
      <c r="M23" s="106"/>
      <c r="N23" s="107"/>
      <c r="O23" s="106"/>
      <c r="P23" s="107"/>
      <c r="Q23" s="106"/>
      <c r="S23" s="106"/>
      <c r="T23" s="107"/>
      <c r="U23" s="106"/>
      <c r="V23" s="107"/>
      <c r="W23" s="106"/>
      <c r="X23" s="107"/>
      <c r="Y23" s="106"/>
      <c r="AA23" s="106"/>
      <c r="AB23" s="107"/>
      <c r="AC23" s="106"/>
      <c r="AD23" s="107"/>
      <c r="AE23" s="106"/>
      <c r="AF23" s="107"/>
      <c r="AG23" s="106"/>
      <c r="AH23" s="113"/>
      <c r="AI23" s="106"/>
      <c r="AJ23" s="107"/>
      <c r="AK23" s="106"/>
      <c r="AL23" s="107"/>
      <c r="AM23" s="107"/>
      <c r="AN23" s="106"/>
      <c r="AO23" s="107"/>
      <c r="AP23" s="107"/>
      <c r="AQ23" s="106"/>
      <c r="AS23" s="106"/>
      <c r="AT23" s="107"/>
      <c r="AU23" s="106"/>
      <c r="AV23" s="107"/>
      <c r="AW23" s="106"/>
      <c r="AX23" s="107"/>
      <c r="AY23" s="106"/>
    </row>
    <row r="24" spans="1:51" x14ac:dyDescent="0.2">
      <c r="A24" s="119" t="s">
        <v>168</v>
      </c>
      <c r="B24" s="120"/>
      <c r="C24" s="120" t="s">
        <v>97</v>
      </c>
      <c r="D24" s="120" t="s">
        <v>114</v>
      </c>
      <c r="E24" s="120" t="s">
        <v>107</v>
      </c>
      <c r="F24" s="120" t="s">
        <v>116</v>
      </c>
      <c r="G24" s="120" t="s">
        <v>120</v>
      </c>
      <c r="H24" s="120" t="s">
        <v>119</v>
      </c>
      <c r="I24" s="120" t="s">
        <v>118</v>
      </c>
      <c r="J24" s="85"/>
      <c r="K24" s="120" t="s">
        <v>139</v>
      </c>
      <c r="L24" s="120" t="s">
        <v>147</v>
      </c>
      <c r="M24" s="120" t="s">
        <v>144</v>
      </c>
      <c r="N24" s="120" t="s">
        <v>150</v>
      </c>
      <c r="O24" s="120" t="s">
        <v>172</v>
      </c>
      <c r="P24" s="120" t="s">
        <v>145</v>
      </c>
      <c r="Q24" s="120" t="s">
        <v>146</v>
      </c>
      <c r="S24" s="120" t="s">
        <v>181</v>
      </c>
      <c r="T24" s="120" t="s">
        <v>182</v>
      </c>
      <c r="U24" s="120" t="s">
        <v>178</v>
      </c>
      <c r="V24" s="120" t="s">
        <v>183</v>
      </c>
      <c r="W24" s="120" t="s">
        <v>184</v>
      </c>
      <c r="X24" s="120" t="s">
        <v>179</v>
      </c>
      <c r="Y24" s="120" t="s">
        <v>180</v>
      </c>
      <c r="AA24" s="120" t="s">
        <v>190</v>
      </c>
      <c r="AB24" s="120" t="s">
        <v>191</v>
      </c>
      <c r="AC24" s="120" t="s">
        <v>192</v>
      </c>
      <c r="AD24" s="120" t="s">
        <v>199</v>
      </c>
      <c r="AE24" s="120" t="s">
        <v>200</v>
      </c>
      <c r="AF24" s="120" t="s">
        <v>202</v>
      </c>
      <c r="AG24" s="120" t="s">
        <v>203</v>
      </c>
      <c r="AH24" s="113"/>
      <c r="AI24" s="120" t="s">
        <v>205</v>
      </c>
      <c r="AJ24" s="120" t="s">
        <v>206</v>
      </c>
      <c r="AK24" s="120" t="s">
        <v>207</v>
      </c>
      <c r="AL24" s="120" t="s">
        <v>208</v>
      </c>
      <c r="AM24" s="218" t="s">
        <v>218</v>
      </c>
      <c r="AN24" s="120" t="s">
        <v>213</v>
      </c>
      <c r="AO24" s="218" t="s">
        <v>233</v>
      </c>
      <c r="AP24" s="120" t="s">
        <v>209</v>
      </c>
      <c r="AQ24" s="120" t="s">
        <v>210</v>
      </c>
      <c r="AS24" s="120" t="s">
        <v>214</v>
      </c>
      <c r="AT24" s="120" t="s">
        <v>215</v>
      </c>
      <c r="AU24" s="120" t="s">
        <v>216</v>
      </c>
      <c r="AV24" s="120" t="s">
        <v>219</v>
      </c>
      <c r="AW24" s="120" t="s">
        <v>223</v>
      </c>
      <c r="AX24" s="120" t="s">
        <v>226</v>
      </c>
      <c r="AY24" s="120" t="s">
        <v>225</v>
      </c>
    </row>
    <row r="25" spans="1:51" x14ac:dyDescent="0.2">
      <c r="A25" t="s">
        <v>18</v>
      </c>
      <c r="B25" s="27"/>
      <c r="C25" s="71">
        <v>92</v>
      </c>
      <c r="D25" s="150">
        <v>51</v>
      </c>
      <c r="E25" s="71">
        <v>143</v>
      </c>
      <c r="F25" s="150">
        <v>100</v>
      </c>
      <c r="G25" s="71">
        <v>52</v>
      </c>
      <c r="H25" s="150">
        <v>152</v>
      </c>
      <c r="I25" s="71">
        <v>295</v>
      </c>
      <c r="J25" s="151">
        <v>0</v>
      </c>
      <c r="K25" s="71">
        <v>91</v>
      </c>
      <c r="L25" s="150">
        <v>69</v>
      </c>
      <c r="M25" s="71">
        <v>160</v>
      </c>
      <c r="N25" s="150">
        <v>92</v>
      </c>
      <c r="O25" s="71">
        <v>74</v>
      </c>
      <c r="P25" s="150">
        <v>167</v>
      </c>
      <c r="Q25" s="71">
        <v>326</v>
      </c>
      <c r="R25" s="113">
        <v>0</v>
      </c>
      <c r="S25" s="71">
        <v>97</v>
      </c>
      <c r="T25" s="150">
        <v>64</v>
      </c>
      <c r="U25" s="71">
        <v>161</v>
      </c>
      <c r="V25" s="150">
        <v>106</v>
      </c>
      <c r="W25" s="71">
        <v>75</v>
      </c>
      <c r="X25" s="150">
        <v>181</v>
      </c>
      <c r="Y25" s="71">
        <v>342</v>
      </c>
      <c r="Z25" s="113">
        <v>0</v>
      </c>
      <c r="AA25" s="71">
        <v>104</v>
      </c>
      <c r="AB25" s="150">
        <v>76</v>
      </c>
      <c r="AC25" s="71">
        <v>180</v>
      </c>
      <c r="AD25" s="150">
        <v>97</v>
      </c>
      <c r="AE25" s="71">
        <v>80</v>
      </c>
      <c r="AF25" s="150">
        <v>177</v>
      </c>
      <c r="AG25" s="71">
        <v>357</v>
      </c>
      <c r="AH25" s="113"/>
      <c r="AI25" s="71">
        <v>99</v>
      </c>
      <c r="AJ25" s="150">
        <v>77</v>
      </c>
      <c r="AK25" s="71">
        <v>176</v>
      </c>
      <c r="AL25" s="150">
        <v>93</v>
      </c>
      <c r="AM25" s="150">
        <v>93</v>
      </c>
      <c r="AN25" s="71">
        <v>82</v>
      </c>
      <c r="AO25" s="150">
        <v>82</v>
      </c>
      <c r="AP25" s="150">
        <v>175</v>
      </c>
      <c r="AQ25" s="71">
        <v>351</v>
      </c>
      <c r="AS25" s="71">
        <v>96</v>
      </c>
      <c r="AT25" s="150">
        <v>78</v>
      </c>
      <c r="AU25" s="71">
        <v>174</v>
      </c>
      <c r="AV25" s="150">
        <v>84</v>
      </c>
      <c r="AW25" s="71">
        <v>75</v>
      </c>
      <c r="AX25" s="150">
        <v>159</v>
      </c>
      <c r="AY25" s="71">
        <v>333</v>
      </c>
    </row>
    <row r="26" spans="1:51" s="61" customFormat="1" x14ac:dyDescent="0.2">
      <c r="A26" s="21" t="s">
        <v>124</v>
      </c>
      <c r="B26" s="134"/>
      <c r="C26" s="152">
        <v>74</v>
      </c>
      <c r="D26" s="153">
        <v>28</v>
      </c>
      <c r="E26" s="152">
        <v>101</v>
      </c>
      <c r="F26" s="153">
        <v>81</v>
      </c>
      <c r="G26" s="152">
        <v>28</v>
      </c>
      <c r="H26" s="153">
        <v>109</v>
      </c>
      <c r="I26" s="152">
        <v>210</v>
      </c>
      <c r="J26" s="154">
        <v>0</v>
      </c>
      <c r="K26" s="152">
        <v>70</v>
      </c>
      <c r="L26" s="153">
        <v>41</v>
      </c>
      <c r="M26" s="152">
        <v>110</v>
      </c>
      <c r="N26" s="153">
        <v>71</v>
      </c>
      <c r="O26" s="152">
        <v>46</v>
      </c>
      <c r="P26" s="153">
        <v>116</v>
      </c>
      <c r="Q26" s="152">
        <v>227</v>
      </c>
      <c r="R26" s="155">
        <v>0</v>
      </c>
      <c r="S26" s="152">
        <v>75</v>
      </c>
      <c r="T26" s="153">
        <v>39</v>
      </c>
      <c r="U26" s="152">
        <v>114</v>
      </c>
      <c r="V26" s="153">
        <v>81</v>
      </c>
      <c r="W26" s="152">
        <v>43</v>
      </c>
      <c r="X26" s="153">
        <v>124</v>
      </c>
      <c r="Y26" s="152">
        <v>238</v>
      </c>
      <c r="Z26" s="155">
        <v>0</v>
      </c>
      <c r="AA26" s="152">
        <v>76</v>
      </c>
      <c r="AB26" s="153">
        <v>45</v>
      </c>
      <c r="AC26" s="152">
        <v>121</v>
      </c>
      <c r="AD26" s="153">
        <v>75</v>
      </c>
      <c r="AE26" s="152">
        <v>49</v>
      </c>
      <c r="AF26" s="153">
        <v>124</v>
      </c>
      <c r="AG26" s="152">
        <v>245</v>
      </c>
      <c r="AH26" s="137"/>
      <c r="AI26" s="152">
        <v>75</v>
      </c>
      <c r="AJ26" s="153">
        <v>47</v>
      </c>
      <c r="AK26" s="152">
        <v>122</v>
      </c>
      <c r="AL26" s="153">
        <v>70</v>
      </c>
      <c r="AM26" s="153">
        <v>70</v>
      </c>
      <c r="AN26" s="71">
        <v>49</v>
      </c>
      <c r="AO26" s="153">
        <v>49</v>
      </c>
      <c r="AP26" s="150">
        <v>119</v>
      </c>
      <c r="AQ26" s="152">
        <v>241</v>
      </c>
      <c r="AR26"/>
      <c r="AS26" s="152">
        <v>68</v>
      </c>
      <c r="AT26" s="153">
        <v>46</v>
      </c>
      <c r="AU26" s="152">
        <v>114</v>
      </c>
      <c r="AV26" s="153">
        <v>60</v>
      </c>
      <c r="AW26" s="152">
        <v>45</v>
      </c>
      <c r="AX26" s="153">
        <v>105</v>
      </c>
      <c r="AY26" s="152">
        <v>219</v>
      </c>
    </row>
    <row r="27" spans="1:51" s="61" customFormat="1" x14ac:dyDescent="0.2">
      <c r="A27" s="21" t="s">
        <v>121</v>
      </c>
      <c r="B27" s="134"/>
      <c r="C27" s="152">
        <v>19</v>
      </c>
      <c r="D27" s="153">
        <v>23</v>
      </c>
      <c r="E27" s="152">
        <v>42</v>
      </c>
      <c r="F27" s="153">
        <v>19</v>
      </c>
      <c r="G27" s="152">
        <v>24</v>
      </c>
      <c r="H27" s="153">
        <v>43</v>
      </c>
      <c r="I27" s="152">
        <v>86</v>
      </c>
      <c r="J27" s="154">
        <v>0</v>
      </c>
      <c r="K27" s="152">
        <v>21</v>
      </c>
      <c r="L27" s="153">
        <v>28</v>
      </c>
      <c r="M27" s="152">
        <v>49</v>
      </c>
      <c r="N27" s="153">
        <v>22</v>
      </c>
      <c r="O27" s="152">
        <v>29</v>
      </c>
      <c r="P27" s="153">
        <v>50</v>
      </c>
      <c r="Q27" s="152">
        <v>99</v>
      </c>
      <c r="R27" s="155">
        <v>0</v>
      </c>
      <c r="S27" s="152">
        <v>22</v>
      </c>
      <c r="T27" s="153">
        <v>25</v>
      </c>
      <c r="U27" s="152">
        <v>47</v>
      </c>
      <c r="V27" s="153">
        <v>25</v>
      </c>
      <c r="W27" s="152">
        <v>32</v>
      </c>
      <c r="X27" s="153">
        <v>57</v>
      </c>
      <c r="Y27" s="152">
        <v>104</v>
      </c>
      <c r="Z27" s="155">
        <v>0</v>
      </c>
      <c r="AA27" s="152">
        <v>28</v>
      </c>
      <c r="AB27" s="153">
        <v>31</v>
      </c>
      <c r="AC27" s="152">
        <v>59</v>
      </c>
      <c r="AD27" s="153">
        <v>22</v>
      </c>
      <c r="AE27" s="152">
        <v>31</v>
      </c>
      <c r="AF27" s="153">
        <v>53</v>
      </c>
      <c r="AG27" s="152">
        <v>112</v>
      </c>
      <c r="AH27" s="137"/>
      <c r="AI27" s="152">
        <v>24</v>
      </c>
      <c r="AJ27" s="153">
        <v>30</v>
      </c>
      <c r="AK27" s="152">
        <v>54</v>
      </c>
      <c r="AL27" s="153">
        <v>23</v>
      </c>
      <c r="AM27" s="153">
        <v>23</v>
      </c>
      <c r="AN27" s="71">
        <v>33</v>
      </c>
      <c r="AO27" s="153">
        <v>33</v>
      </c>
      <c r="AP27" s="150">
        <v>56</v>
      </c>
      <c r="AQ27" s="152">
        <v>110</v>
      </c>
      <c r="AR27"/>
      <c r="AS27" s="152">
        <v>28</v>
      </c>
      <c r="AT27" s="153">
        <v>32</v>
      </c>
      <c r="AU27" s="152">
        <v>60</v>
      </c>
      <c r="AV27" s="153">
        <v>24</v>
      </c>
      <c r="AW27" s="152">
        <v>30</v>
      </c>
      <c r="AX27" s="153">
        <v>54</v>
      </c>
      <c r="AY27" s="152">
        <v>114</v>
      </c>
    </row>
    <row r="28" spans="1:51" ht="13.5" x14ac:dyDescent="0.2">
      <c r="A28" s="23" t="s">
        <v>134</v>
      </c>
      <c r="B28" s="35"/>
      <c r="C28" s="191">
        <v>6.5000000000000002E-2</v>
      </c>
      <c r="D28" s="190">
        <v>0.05</v>
      </c>
      <c r="E28" s="191">
        <v>5.6000000000000001E-2</v>
      </c>
      <c r="F28" s="190">
        <v>7.4999999999999997E-2</v>
      </c>
      <c r="G28" s="191">
        <v>0.38100000000000001</v>
      </c>
      <c r="H28" s="190">
        <v>0.223</v>
      </c>
      <c r="I28" s="191">
        <v>0.13200000000000001</v>
      </c>
      <c r="J28" s="192"/>
      <c r="K28" s="191">
        <v>9.7000000000000003E-2</v>
      </c>
      <c r="L28" s="190">
        <v>0.11899999999999999</v>
      </c>
      <c r="M28" s="191">
        <v>0.108</v>
      </c>
      <c r="N28" s="190">
        <v>-0.01</v>
      </c>
      <c r="O28" s="191">
        <v>9.9000000000000005E-2</v>
      </c>
      <c r="P28" s="190">
        <v>3.3000000000000002E-2</v>
      </c>
      <c r="Q28" s="191">
        <v>7.9000000000000001E-2</v>
      </c>
      <c r="R28" s="200"/>
      <c r="S28" s="191">
        <v>1.6E-2</v>
      </c>
      <c r="T28" s="190">
        <v>-8.2000000000000003E-2</v>
      </c>
      <c r="U28" s="191">
        <v>-3.5999999999999997E-2</v>
      </c>
      <c r="V28" s="190">
        <v>0.13900000000000001</v>
      </c>
      <c r="W28" s="191">
        <v>0.107</v>
      </c>
      <c r="X28" s="190">
        <v>0.115</v>
      </c>
      <c r="Y28" s="191">
        <v>3.3000000000000002E-2</v>
      </c>
      <c r="Z28" s="200"/>
      <c r="AA28" s="191">
        <v>0.17399999999999999</v>
      </c>
      <c r="AB28" s="190">
        <v>0.184</v>
      </c>
      <c r="AC28" s="191">
        <v>0.17899999999999999</v>
      </c>
      <c r="AD28" s="190">
        <v>-4.1000000000000002E-2</v>
      </c>
      <c r="AE28" s="191">
        <v>2.8000000000000001E-2</v>
      </c>
      <c r="AF28" s="190">
        <v>-2E-3</v>
      </c>
      <c r="AG28" s="191">
        <v>9.1999999999999998E-2</v>
      </c>
      <c r="AH28" s="201"/>
      <c r="AI28" s="191">
        <v>-0.128</v>
      </c>
      <c r="AJ28" s="190">
        <v>4.4999999999999998E-2</v>
      </c>
      <c r="AK28" s="191">
        <v>-3.5999999999999997E-2</v>
      </c>
      <c r="AL28" s="190">
        <v>2.7E-2</v>
      </c>
      <c r="AM28" s="190">
        <v>2.7E-2</v>
      </c>
      <c r="AN28" s="205">
        <v>7.4999999999999997E-2</v>
      </c>
      <c r="AO28" s="102">
        <v>7.4999999999999997E-2</v>
      </c>
      <c r="AP28" s="206">
        <v>5.5E-2</v>
      </c>
      <c r="AQ28" s="129">
        <v>6.0000000000000001E-3</v>
      </c>
      <c r="AS28" s="191">
        <v>0.185</v>
      </c>
      <c r="AT28" s="190">
        <v>9.8000000000000004E-2</v>
      </c>
      <c r="AU28" s="191">
        <v>0.13900000000000001</v>
      </c>
      <c r="AV28" s="190">
        <v>7.0000000000000007E-2</v>
      </c>
      <c r="AW28" s="205">
        <v>-0.114</v>
      </c>
      <c r="AX28" s="222" t="s">
        <v>187</v>
      </c>
      <c r="AY28" s="129">
        <v>5.1999999999999998E-2</v>
      </c>
    </row>
    <row r="29" spans="1:51" x14ac:dyDescent="0.2">
      <c r="A29" s="13" t="s">
        <v>98</v>
      </c>
      <c r="B29" s="27"/>
      <c r="C29" s="71">
        <v>17</v>
      </c>
      <c r="D29" s="150">
        <v>-2</v>
      </c>
      <c r="E29" s="71">
        <v>15</v>
      </c>
      <c r="F29" s="150">
        <v>17</v>
      </c>
      <c r="G29" s="71">
        <v>-2</v>
      </c>
      <c r="H29" s="150">
        <v>14</v>
      </c>
      <c r="I29" s="71">
        <v>29</v>
      </c>
      <c r="J29" s="151">
        <v>0</v>
      </c>
      <c r="K29" s="71">
        <v>15</v>
      </c>
      <c r="L29" s="150">
        <v>4</v>
      </c>
      <c r="M29" s="71">
        <v>19</v>
      </c>
      <c r="N29" s="150">
        <v>12</v>
      </c>
      <c r="O29" s="71">
        <v>6</v>
      </c>
      <c r="P29" s="150">
        <v>18</v>
      </c>
      <c r="Q29" s="71">
        <v>37</v>
      </c>
      <c r="R29" s="113">
        <v>0</v>
      </c>
      <c r="S29" s="163">
        <v>13</v>
      </c>
      <c r="T29" s="164">
        <v>-1</v>
      </c>
      <c r="U29" s="71">
        <v>12</v>
      </c>
      <c r="V29" s="150">
        <v>14</v>
      </c>
      <c r="W29" s="71">
        <v>9</v>
      </c>
      <c r="X29" s="150">
        <v>23</v>
      </c>
      <c r="Y29" s="71">
        <v>35</v>
      </c>
      <c r="Z29" s="113">
        <v>0</v>
      </c>
      <c r="AA29" s="163">
        <v>15</v>
      </c>
      <c r="AB29" s="164">
        <v>1</v>
      </c>
      <c r="AC29" s="71">
        <v>16</v>
      </c>
      <c r="AD29" s="150">
        <v>11</v>
      </c>
      <c r="AE29" s="71">
        <v>6</v>
      </c>
      <c r="AF29" s="150">
        <v>17</v>
      </c>
      <c r="AG29" s="71">
        <v>33</v>
      </c>
      <c r="AH29" s="113"/>
      <c r="AI29" s="163">
        <v>6</v>
      </c>
      <c r="AJ29" s="164">
        <v>2</v>
      </c>
      <c r="AK29" s="71">
        <v>8</v>
      </c>
      <c r="AL29" s="150">
        <v>8</v>
      </c>
      <c r="AM29" s="150">
        <v>8</v>
      </c>
      <c r="AN29" s="71">
        <v>1</v>
      </c>
      <c r="AO29" s="150">
        <v>1</v>
      </c>
      <c r="AP29" s="150">
        <v>9</v>
      </c>
      <c r="AQ29" s="71">
        <v>17</v>
      </c>
      <c r="AS29" s="163">
        <v>10</v>
      </c>
      <c r="AT29" s="164">
        <v>7</v>
      </c>
      <c r="AU29" s="71">
        <v>17</v>
      </c>
      <c r="AV29" s="150">
        <v>6</v>
      </c>
      <c r="AW29" s="71">
        <v>3</v>
      </c>
      <c r="AX29" s="164">
        <v>9</v>
      </c>
      <c r="AY29" s="71">
        <v>26</v>
      </c>
    </row>
    <row r="30" spans="1:51" x14ac:dyDescent="0.2">
      <c r="A30" t="s">
        <v>125</v>
      </c>
      <c r="B30" s="27"/>
      <c r="C30" s="71">
        <v>-2</v>
      </c>
      <c r="D30" s="150">
        <v>-2</v>
      </c>
      <c r="E30" s="71">
        <v>-4</v>
      </c>
      <c r="F30" s="150">
        <v>-2</v>
      </c>
      <c r="G30" s="71">
        <v>-2</v>
      </c>
      <c r="H30" s="150">
        <v>-5</v>
      </c>
      <c r="I30" s="71">
        <v>-9</v>
      </c>
      <c r="J30" s="151">
        <v>0</v>
      </c>
      <c r="K30" s="71">
        <v>-2</v>
      </c>
      <c r="L30" s="150">
        <v>-2</v>
      </c>
      <c r="M30" s="71">
        <v>-4</v>
      </c>
      <c r="N30" s="150">
        <v>-2</v>
      </c>
      <c r="O30" s="71">
        <v>-2</v>
      </c>
      <c r="P30" s="150">
        <v>-4</v>
      </c>
      <c r="Q30" s="71">
        <v>-8</v>
      </c>
      <c r="R30" s="113">
        <v>0</v>
      </c>
      <c r="S30" s="163">
        <v>-2</v>
      </c>
      <c r="T30" s="164">
        <v>-1</v>
      </c>
      <c r="U30" s="71">
        <v>-3</v>
      </c>
      <c r="V30" s="150">
        <v>-2</v>
      </c>
      <c r="W30" s="71">
        <v>-1</v>
      </c>
      <c r="X30" s="150">
        <v>-3</v>
      </c>
      <c r="Y30" s="71">
        <v>-6</v>
      </c>
      <c r="Z30" s="113">
        <v>0</v>
      </c>
      <c r="AA30" s="163">
        <v>-2</v>
      </c>
      <c r="AB30" s="164">
        <v>-1</v>
      </c>
      <c r="AC30" s="71">
        <v>-3</v>
      </c>
      <c r="AD30" s="150">
        <v>-2</v>
      </c>
      <c r="AE30" s="71">
        <v>-2</v>
      </c>
      <c r="AF30" s="150">
        <v>-4</v>
      </c>
      <c r="AG30" s="71">
        <v>-7</v>
      </c>
      <c r="AH30" s="113"/>
      <c r="AI30" s="163">
        <v>-2</v>
      </c>
      <c r="AJ30" s="164">
        <v>-2</v>
      </c>
      <c r="AK30" s="71">
        <v>-4</v>
      </c>
      <c r="AL30" s="150">
        <v>-2</v>
      </c>
      <c r="AM30" s="150">
        <v>-2</v>
      </c>
      <c r="AN30" s="71">
        <v>-8</v>
      </c>
      <c r="AO30" s="150">
        <v>-8</v>
      </c>
      <c r="AP30" s="150">
        <v>-10</v>
      </c>
      <c r="AQ30" s="71">
        <v>-14</v>
      </c>
      <c r="AS30" s="163">
        <v>-2</v>
      </c>
      <c r="AT30" s="164">
        <v>-2</v>
      </c>
      <c r="AU30" s="71">
        <v>-4</v>
      </c>
      <c r="AV30" s="150">
        <v>-2</v>
      </c>
      <c r="AW30" s="71">
        <v>-2</v>
      </c>
      <c r="AX30" s="164">
        <v>-4</v>
      </c>
      <c r="AY30" s="71">
        <v>-8</v>
      </c>
    </row>
    <row r="31" spans="1:51" s="1" customFormat="1" x14ac:dyDescent="0.2">
      <c r="A31" s="24" t="s">
        <v>100</v>
      </c>
      <c r="B31" s="38"/>
      <c r="C31" s="157">
        <v>15</v>
      </c>
      <c r="D31" s="158">
        <v>-5</v>
      </c>
      <c r="E31" s="157">
        <v>11</v>
      </c>
      <c r="F31" s="158">
        <v>14</v>
      </c>
      <c r="G31" s="157">
        <v>-4</v>
      </c>
      <c r="H31" s="158">
        <v>10</v>
      </c>
      <c r="I31" s="157">
        <v>21</v>
      </c>
      <c r="J31" s="159">
        <v>0</v>
      </c>
      <c r="K31" s="157">
        <v>13</v>
      </c>
      <c r="L31" s="158">
        <v>2</v>
      </c>
      <c r="M31" s="157">
        <v>14</v>
      </c>
      <c r="N31" s="158">
        <v>10</v>
      </c>
      <c r="O31" s="157">
        <v>4</v>
      </c>
      <c r="P31" s="158">
        <v>14</v>
      </c>
      <c r="Q31" s="157">
        <v>28</v>
      </c>
      <c r="R31" s="160">
        <v>0</v>
      </c>
      <c r="S31" s="157">
        <v>11</v>
      </c>
      <c r="T31" s="158">
        <v>-2</v>
      </c>
      <c r="U31" s="157">
        <v>9</v>
      </c>
      <c r="V31" s="158">
        <v>12</v>
      </c>
      <c r="W31" s="157">
        <v>8</v>
      </c>
      <c r="X31" s="158">
        <v>20</v>
      </c>
      <c r="Y31" s="157">
        <v>29</v>
      </c>
      <c r="Z31" s="160">
        <v>0</v>
      </c>
      <c r="AA31" s="157">
        <v>13</v>
      </c>
      <c r="AB31" s="158">
        <v>0</v>
      </c>
      <c r="AC31" s="157">
        <v>13</v>
      </c>
      <c r="AD31" s="158">
        <v>9</v>
      </c>
      <c r="AE31" s="157">
        <v>4</v>
      </c>
      <c r="AF31" s="158">
        <v>13</v>
      </c>
      <c r="AG31" s="157">
        <v>26</v>
      </c>
      <c r="AH31" s="113"/>
      <c r="AI31" s="157">
        <v>4</v>
      </c>
      <c r="AJ31" s="158">
        <v>0</v>
      </c>
      <c r="AK31" s="157">
        <v>4</v>
      </c>
      <c r="AL31" s="158">
        <v>6</v>
      </c>
      <c r="AM31" s="158">
        <v>6</v>
      </c>
      <c r="AN31" s="157">
        <v>-7</v>
      </c>
      <c r="AO31" s="158">
        <v>-7</v>
      </c>
      <c r="AP31" s="158">
        <v>-1</v>
      </c>
      <c r="AQ31" s="157">
        <v>3</v>
      </c>
      <c r="AR31"/>
      <c r="AS31" s="157">
        <v>8</v>
      </c>
      <c r="AT31" s="158">
        <v>5</v>
      </c>
      <c r="AU31" s="157">
        <v>13</v>
      </c>
      <c r="AV31" s="158">
        <v>4</v>
      </c>
      <c r="AW31" s="157">
        <v>1</v>
      </c>
      <c r="AX31" s="158">
        <v>5</v>
      </c>
      <c r="AY31" s="157">
        <v>18</v>
      </c>
    </row>
    <row r="32" spans="1:51" s="1" customFormat="1" x14ac:dyDescent="0.2">
      <c r="A32" s="52" t="s">
        <v>127</v>
      </c>
      <c r="B32" s="38"/>
      <c r="C32" s="195"/>
      <c r="D32" s="196"/>
      <c r="E32" s="195"/>
      <c r="F32" s="196"/>
      <c r="G32" s="195"/>
      <c r="H32" s="196"/>
      <c r="I32" s="195"/>
      <c r="J32" s="197"/>
      <c r="K32" s="195">
        <v>-1.298701298701317E-2</v>
      </c>
      <c r="L32" s="196">
        <v>0.34774066797642428</v>
      </c>
      <c r="M32" s="195">
        <v>0.115</v>
      </c>
      <c r="N32" s="196">
        <v>-7.5999999999999998E-2</v>
      </c>
      <c r="O32" s="195">
        <v>0.43099999999999999</v>
      </c>
      <c r="P32" s="196">
        <v>9.7000000000000003E-2</v>
      </c>
      <c r="Q32" s="195">
        <v>0.106</v>
      </c>
      <c r="R32" s="198"/>
      <c r="S32" s="195">
        <v>6.1403508771929925E-2</v>
      </c>
      <c r="T32" s="196">
        <v>-7.1428571428571314E-2</v>
      </c>
      <c r="U32" s="195">
        <v>4.3804755944930451E-3</v>
      </c>
      <c r="V32" s="196">
        <v>0.14399999999999999</v>
      </c>
      <c r="W32" s="195">
        <v>2.1999999999999999E-2</v>
      </c>
      <c r="X32" s="196">
        <v>8.3832335329341312E-2</v>
      </c>
      <c r="Y32" s="195">
        <v>4.8000000000000001E-2</v>
      </c>
      <c r="Z32" s="198"/>
      <c r="AA32" s="195">
        <v>7.2164948453608213E-2</v>
      </c>
      <c r="AB32" s="196">
        <v>0.188</v>
      </c>
      <c r="AC32" s="195">
        <v>0.11799999999999999</v>
      </c>
      <c r="AD32" s="196">
        <v>-8.5000000000000006E-2</v>
      </c>
      <c r="AE32" s="195">
        <v>0.06</v>
      </c>
      <c r="AF32" s="196">
        <v>-2.1999999999999999E-2</v>
      </c>
      <c r="AG32" s="195">
        <v>4.3999999999999997E-2</v>
      </c>
      <c r="AH32" s="199"/>
      <c r="AI32" s="195">
        <v>-4.8000000000000001E-2</v>
      </c>
      <c r="AJ32" s="196">
        <v>1.2999999999999999E-2</v>
      </c>
      <c r="AK32" s="88">
        <v>-2.1999999999999999E-2</v>
      </c>
      <c r="AL32" s="196">
        <v>-4.1000000000000002E-2</v>
      </c>
      <c r="AM32" s="196">
        <v>-4.1000000000000002E-2</v>
      </c>
      <c r="AN32" s="88">
        <v>2.5000000000000001E-2</v>
      </c>
      <c r="AO32" s="196">
        <v>2.5000000000000001E-2</v>
      </c>
      <c r="AP32" s="87">
        <v>-1.1299435028248588E-2</v>
      </c>
      <c r="AQ32" s="88">
        <v>-1.7000000000000001E-2</v>
      </c>
      <c r="AR32"/>
      <c r="AS32" s="195">
        <v>-0.03</v>
      </c>
      <c r="AT32" s="196">
        <v>1.2999999999999999E-2</v>
      </c>
      <c r="AU32" s="88">
        <v>-1.0999999999999999E-2</v>
      </c>
      <c r="AV32" s="196">
        <v>-9.7000000000000003E-2</v>
      </c>
      <c r="AW32" s="88">
        <v>-8.536585365853655E-2</v>
      </c>
      <c r="AX32" s="87">
        <v>-9.1428571428571415E-2</v>
      </c>
      <c r="AY32" s="88">
        <v>-5.1282051282051322E-2</v>
      </c>
    </row>
    <row r="33" spans="1:51" s="1" customFormat="1" x14ac:dyDescent="0.2">
      <c r="A33" s="52" t="s">
        <v>128</v>
      </c>
      <c r="B33" s="38"/>
      <c r="C33" s="88">
        <v>0.16450216450216448</v>
      </c>
      <c r="D33" s="87">
        <v>-8.8408644400785857E-2</v>
      </c>
      <c r="E33" s="88">
        <v>7.4668527564549891E-2</v>
      </c>
      <c r="F33" s="87">
        <v>0.14300000000000002</v>
      </c>
      <c r="G33" s="88">
        <v>-8.269230769230769E-2</v>
      </c>
      <c r="H33" s="87">
        <v>6.5131578947368429E-2</v>
      </c>
      <c r="I33" s="88">
        <v>6.9759566542499138E-2</v>
      </c>
      <c r="J33" s="53"/>
      <c r="K33" s="88">
        <v>0.13800000000000001</v>
      </c>
      <c r="L33" s="87">
        <v>2.9000000000000001E-2</v>
      </c>
      <c r="M33" s="88">
        <v>0.09</v>
      </c>
      <c r="N33" s="87">
        <v>0.113</v>
      </c>
      <c r="O33" s="88">
        <v>5.0999999999999997E-2</v>
      </c>
      <c r="P33" s="87">
        <v>8.5000000000000006E-2</v>
      </c>
      <c r="Q33" s="88">
        <v>8.5999999999999993E-2</v>
      </c>
      <c r="S33" s="88">
        <v>0.11</v>
      </c>
      <c r="T33" s="87">
        <v>-3.1E-2</v>
      </c>
      <c r="U33" s="88">
        <v>5.6000000000000001E-2</v>
      </c>
      <c r="V33" s="87">
        <v>0.113</v>
      </c>
      <c r="W33" s="88">
        <v>0.105</v>
      </c>
      <c r="X33" s="87">
        <v>0.11</v>
      </c>
      <c r="Y33" s="88">
        <v>8.5000000000000006E-2</v>
      </c>
      <c r="AA33" s="88">
        <v>0.125</v>
      </c>
      <c r="AB33" s="87">
        <v>0</v>
      </c>
      <c r="AC33" s="88">
        <v>7.1999999999999995E-2</v>
      </c>
      <c r="AD33" s="87">
        <v>9.2999999999999999E-2</v>
      </c>
      <c r="AE33" s="88">
        <v>5.02828409805154E-2</v>
      </c>
      <c r="AF33" s="87">
        <v>7.2999999999999995E-2</v>
      </c>
      <c r="AG33" s="88">
        <v>7.2999999999999995E-2</v>
      </c>
      <c r="AH33" s="113"/>
      <c r="AI33" s="88">
        <v>0.04</v>
      </c>
      <c r="AJ33" s="87">
        <v>0</v>
      </c>
      <c r="AK33" s="88">
        <v>2.3E-2</v>
      </c>
      <c r="AL33" s="196">
        <v>6.5000000000000002E-2</v>
      </c>
      <c r="AM33" s="196">
        <v>6.5000000000000002E-2</v>
      </c>
      <c r="AN33" s="88">
        <v>-8.5365853658536592E-2</v>
      </c>
      <c r="AO33" s="196">
        <v>-8.5365853658536592E-2</v>
      </c>
      <c r="AP33" s="87">
        <v>-5.7142857142857143E-3</v>
      </c>
      <c r="AQ33" s="88">
        <v>8.9999999999999993E-3</v>
      </c>
      <c r="AR33"/>
      <c r="AS33" s="88">
        <v>8.3000000000000004E-2</v>
      </c>
      <c r="AT33" s="87">
        <v>6.4000000000000001E-2</v>
      </c>
      <c r="AU33" s="88">
        <v>7.4999999999999997E-2</v>
      </c>
      <c r="AV33" s="196">
        <v>4.8000000000000001E-2</v>
      </c>
      <c r="AW33" s="88">
        <v>1.3333333333333334E-2</v>
      </c>
      <c r="AX33" s="87">
        <v>3.1446540880503145E-2</v>
      </c>
      <c r="AY33" s="88">
        <v>5.4054054054054057E-2</v>
      </c>
    </row>
    <row r="34" spans="1:51" s="19" customFormat="1" x14ac:dyDescent="0.2">
      <c r="B34" s="27"/>
      <c r="C34" s="106"/>
      <c r="D34" s="107"/>
      <c r="E34" s="106"/>
      <c r="F34" s="107"/>
      <c r="G34" s="106"/>
      <c r="H34" s="107"/>
      <c r="I34" s="106"/>
      <c r="J34" s="108"/>
      <c r="K34" s="106"/>
      <c r="L34" s="107"/>
      <c r="M34" s="106"/>
      <c r="N34" s="107"/>
      <c r="O34" s="106"/>
      <c r="P34" s="107"/>
      <c r="Q34" s="170"/>
      <c r="S34" s="106"/>
      <c r="T34" s="107"/>
      <c r="U34" s="106"/>
      <c r="V34" s="107"/>
      <c r="W34" s="106"/>
      <c r="X34" s="107"/>
      <c r="Y34" s="106"/>
      <c r="AA34" s="106"/>
      <c r="AB34" s="107"/>
      <c r="AC34" s="106"/>
      <c r="AD34" s="107"/>
      <c r="AE34" s="106"/>
      <c r="AF34" s="107"/>
      <c r="AG34" s="106"/>
      <c r="AH34" s="113"/>
      <c r="AI34" s="106"/>
      <c r="AJ34" s="107"/>
      <c r="AK34" s="106"/>
      <c r="AL34" s="107"/>
      <c r="AM34" s="107"/>
      <c r="AN34" s="106"/>
      <c r="AO34" s="107"/>
      <c r="AP34" s="107"/>
      <c r="AQ34" s="106"/>
      <c r="AS34" s="106"/>
      <c r="AT34" s="107"/>
      <c r="AU34" s="106"/>
      <c r="AV34" s="107"/>
      <c r="AW34" s="106"/>
      <c r="AX34" s="107"/>
      <c r="AY34" s="106"/>
    </row>
    <row r="35" spans="1:51" x14ac:dyDescent="0.2">
      <c r="A35" s="119" t="s">
        <v>230</v>
      </c>
      <c r="B35" s="120"/>
      <c r="C35" s="120" t="s">
        <v>97</v>
      </c>
      <c r="D35" s="120" t="s">
        <v>114</v>
      </c>
      <c r="E35" s="120" t="s">
        <v>107</v>
      </c>
      <c r="F35" s="120" t="s">
        <v>116</v>
      </c>
      <c r="G35" s="120" t="s">
        <v>120</v>
      </c>
      <c r="H35" s="120" t="s">
        <v>119</v>
      </c>
      <c r="I35" s="120" t="s">
        <v>118</v>
      </c>
      <c r="J35" s="85"/>
      <c r="K35" s="120" t="s">
        <v>139</v>
      </c>
      <c r="L35" s="120" t="s">
        <v>147</v>
      </c>
      <c r="M35" s="120" t="s">
        <v>144</v>
      </c>
      <c r="N35" s="120" t="s">
        <v>150</v>
      </c>
      <c r="O35" s="120" t="s">
        <v>172</v>
      </c>
      <c r="P35" s="120" t="s">
        <v>145</v>
      </c>
      <c r="Q35" s="120" t="s">
        <v>146</v>
      </c>
      <c r="S35" s="120" t="s">
        <v>181</v>
      </c>
      <c r="T35" s="120" t="s">
        <v>182</v>
      </c>
      <c r="U35" s="120" t="s">
        <v>178</v>
      </c>
      <c r="V35" s="120" t="s">
        <v>183</v>
      </c>
      <c r="W35" s="120" t="s">
        <v>184</v>
      </c>
      <c r="X35" s="120" t="s">
        <v>179</v>
      </c>
      <c r="Y35" s="120" t="s">
        <v>180</v>
      </c>
      <c r="AA35" s="120"/>
      <c r="AB35" s="120"/>
      <c r="AC35" s="120"/>
      <c r="AD35" s="120"/>
      <c r="AE35" s="120"/>
      <c r="AF35" s="120"/>
      <c r="AG35" s="120"/>
      <c r="AH35" s="113"/>
      <c r="AI35" s="120" t="s">
        <v>205</v>
      </c>
      <c r="AJ35" s="120" t="s">
        <v>206</v>
      </c>
      <c r="AK35" s="120" t="s">
        <v>207</v>
      </c>
      <c r="AL35" s="120" t="s">
        <v>208</v>
      </c>
      <c r="AM35" s="218" t="s">
        <v>218</v>
      </c>
      <c r="AN35" s="120" t="s">
        <v>213</v>
      </c>
      <c r="AO35" s="218" t="s">
        <v>233</v>
      </c>
      <c r="AP35" s="120" t="s">
        <v>209</v>
      </c>
      <c r="AQ35" s="120" t="s">
        <v>210</v>
      </c>
      <c r="AS35" s="120" t="s">
        <v>214</v>
      </c>
      <c r="AT35" s="120" t="s">
        <v>215</v>
      </c>
      <c r="AU35" s="120" t="s">
        <v>216</v>
      </c>
      <c r="AV35" s="120" t="s">
        <v>217</v>
      </c>
      <c r="AW35" s="120" t="s">
        <v>223</v>
      </c>
      <c r="AX35" s="120" t="s">
        <v>226</v>
      </c>
      <c r="AY35" s="120" t="s">
        <v>225</v>
      </c>
    </row>
    <row r="36" spans="1:51" x14ac:dyDescent="0.2">
      <c r="A36" t="s">
        <v>18</v>
      </c>
      <c r="B36" s="40"/>
      <c r="C36" s="71">
        <v>128</v>
      </c>
      <c r="D36" s="150">
        <v>93</v>
      </c>
      <c r="E36" s="71">
        <v>221</v>
      </c>
      <c r="F36" s="150">
        <v>106</v>
      </c>
      <c r="G36" s="71">
        <v>103</v>
      </c>
      <c r="H36" s="150">
        <v>209</v>
      </c>
      <c r="I36" s="71">
        <v>430</v>
      </c>
      <c r="J36" s="151">
        <v>0</v>
      </c>
      <c r="K36" s="71">
        <v>132</v>
      </c>
      <c r="L36" s="150">
        <v>91</v>
      </c>
      <c r="M36" s="71">
        <v>223</v>
      </c>
      <c r="N36" s="150">
        <v>107</v>
      </c>
      <c r="O36" s="71">
        <v>95</v>
      </c>
      <c r="P36" s="150">
        <v>202</v>
      </c>
      <c r="Q36" s="71">
        <v>425</v>
      </c>
      <c r="R36" s="113">
        <v>0</v>
      </c>
      <c r="S36" s="71">
        <v>109</v>
      </c>
      <c r="T36" s="150">
        <v>99</v>
      </c>
      <c r="U36" s="71">
        <v>208</v>
      </c>
      <c r="V36" s="150">
        <v>85</v>
      </c>
      <c r="W36" s="71">
        <v>101</v>
      </c>
      <c r="X36" s="150">
        <v>186</v>
      </c>
      <c r="Y36" s="71">
        <v>394</v>
      </c>
      <c r="Z36" s="113">
        <v>0</v>
      </c>
      <c r="AA36" s="71"/>
      <c r="AB36" s="150"/>
      <c r="AC36" s="71"/>
      <c r="AD36" s="150"/>
      <c r="AE36" s="71"/>
      <c r="AF36" s="150"/>
      <c r="AG36" s="71"/>
      <c r="AH36" s="113"/>
      <c r="AI36" s="71"/>
      <c r="AJ36" s="150"/>
      <c r="AK36" s="71"/>
      <c r="AL36" s="150"/>
      <c r="AM36" s="150"/>
      <c r="AN36" s="71">
        <v>77</v>
      </c>
      <c r="AO36" s="150">
        <v>77</v>
      </c>
      <c r="AP36" s="153" t="s">
        <v>187</v>
      </c>
      <c r="AQ36" s="71">
        <v>315</v>
      </c>
      <c r="AS36" s="71"/>
      <c r="AT36" s="150"/>
      <c r="AU36" s="71"/>
      <c r="AV36" s="150"/>
      <c r="AW36" s="71">
        <v>56</v>
      </c>
      <c r="AX36" s="153" t="s">
        <v>187</v>
      </c>
      <c r="AY36" s="71">
        <v>265</v>
      </c>
    </row>
    <row r="37" spans="1:51" s="61" customFormat="1" x14ac:dyDescent="0.2">
      <c r="A37" s="21" t="s">
        <v>124</v>
      </c>
      <c r="B37" s="134"/>
      <c r="C37" s="152">
        <v>79</v>
      </c>
      <c r="D37" s="153">
        <v>43</v>
      </c>
      <c r="E37" s="152">
        <v>122</v>
      </c>
      <c r="F37" s="153">
        <v>66</v>
      </c>
      <c r="G37" s="152">
        <v>47</v>
      </c>
      <c r="H37" s="153">
        <v>113</v>
      </c>
      <c r="I37" s="152">
        <v>235</v>
      </c>
      <c r="J37" s="154">
        <v>0</v>
      </c>
      <c r="K37" s="152">
        <v>82</v>
      </c>
      <c r="L37" s="153">
        <v>39</v>
      </c>
      <c r="M37" s="152">
        <v>121</v>
      </c>
      <c r="N37" s="153">
        <v>64</v>
      </c>
      <c r="O37" s="152">
        <v>46</v>
      </c>
      <c r="P37" s="153">
        <v>110</v>
      </c>
      <c r="Q37" s="152">
        <v>230</v>
      </c>
      <c r="R37" s="155">
        <v>0</v>
      </c>
      <c r="S37" s="152">
        <v>65</v>
      </c>
      <c r="T37" s="153">
        <v>48</v>
      </c>
      <c r="U37" s="152">
        <v>113</v>
      </c>
      <c r="V37" s="153">
        <v>48</v>
      </c>
      <c r="W37" s="152">
        <v>51</v>
      </c>
      <c r="X37" s="153">
        <v>99</v>
      </c>
      <c r="Y37" s="152">
        <v>212</v>
      </c>
      <c r="Z37" s="155">
        <v>0</v>
      </c>
      <c r="AA37" s="152"/>
      <c r="AB37" s="153"/>
      <c r="AC37" s="152"/>
      <c r="AD37" s="153"/>
      <c r="AE37" s="152"/>
      <c r="AF37" s="153"/>
      <c r="AG37" s="152"/>
      <c r="AH37" s="137"/>
      <c r="AI37" s="152"/>
      <c r="AJ37" s="153"/>
      <c r="AK37" s="152"/>
      <c r="AL37" s="153"/>
      <c r="AM37" s="153"/>
      <c r="AN37" s="71">
        <v>39</v>
      </c>
      <c r="AO37" s="153">
        <v>39</v>
      </c>
      <c r="AP37" s="153" t="s">
        <v>187</v>
      </c>
      <c r="AQ37" s="71">
        <v>168</v>
      </c>
      <c r="AR37"/>
      <c r="AS37" s="152"/>
      <c r="AT37" s="153"/>
      <c r="AU37" s="152"/>
      <c r="AV37" s="153"/>
      <c r="AW37" s="152">
        <v>28</v>
      </c>
      <c r="AX37" s="153" t="s">
        <v>187</v>
      </c>
      <c r="AY37" s="152">
        <v>149</v>
      </c>
    </row>
    <row r="38" spans="1:51" s="61" customFormat="1" x14ac:dyDescent="0.2">
      <c r="A38" s="21" t="s">
        <v>121</v>
      </c>
      <c r="B38" s="134"/>
      <c r="C38" s="152">
        <v>49</v>
      </c>
      <c r="D38" s="153">
        <v>50</v>
      </c>
      <c r="E38" s="152">
        <v>99</v>
      </c>
      <c r="F38" s="153">
        <v>40</v>
      </c>
      <c r="G38" s="152">
        <v>56</v>
      </c>
      <c r="H38" s="153">
        <v>96</v>
      </c>
      <c r="I38" s="152">
        <v>195</v>
      </c>
      <c r="J38" s="154">
        <v>0</v>
      </c>
      <c r="K38" s="152">
        <v>50</v>
      </c>
      <c r="L38" s="153">
        <v>53</v>
      </c>
      <c r="M38" s="152">
        <v>102</v>
      </c>
      <c r="N38" s="153">
        <v>42</v>
      </c>
      <c r="O38" s="152">
        <v>50</v>
      </c>
      <c r="P38" s="153">
        <v>92</v>
      </c>
      <c r="Q38" s="152">
        <v>195</v>
      </c>
      <c r="R38" s="155">
        <v>0</v>
      </c>
      <c r="S38" s="152">
        <v>44</v>
      </c>
      <c r="T38" s="153">
        <v>51</v>
      </c>
      <c r="U38" s="152">
        <v>95</v>
      </c>
      <c r="V38" s="153">
        <v>37</v>
      </c>
      <c r="W38" s="152">
        <v>50</v>
      </c>
      <c r="X38" s="153">
        <v>87</v>
      </c>
      <c r="Y38" s="152">
        <v>182</v>
      </c>
      <c r="Z38" s="155">
        <v>0</v>
      </c>
      <c r="AA38" s="152"/>
      <c r="AB38" s="153"/>
      <c r="AC38" s="152"/>
      <c r="AD38" s="153"/>
      <c r="AE38" s="152"/>
      <c r="AF38" s="153"/>
      <c r="AG38" s="152"/>
      <c r="AH38" s="137"/>
      <c r="AI38" s="152"/>
      <c r="AJ38" s="153"/>
      <c r="AK38" s="152"/>
      <c r="AL38" s="153"/>
      <c r="AM38" s="153"/>
      <c r="AN38" s="71">
        <v>38</v>
      </c>
      <c r="AO38" s="153">
        <v>38</v>
      </c>
      <c r="AP38" s="153" t="s">
        <v>187</v>
      </c>
      <c r="AQ38" s="71">
        <v>147</v>
      </c>
      <c r="AR38"/>
      <c r="AS38" s="152"/>
      <c r="AT38" s="153"/>
      <c r="AU38" s="152"/>
      <c r="AV38" s="153"/>
      <c r="AW38" s="152">
        <v>28</v>
      </c>
      <c r="AX38" s="153" t="s">
        <v>187</v>
      </c>
      <c r="AY38" s="152">
        <v>116</v>
      </c>
    </row>
    <row r="39" spans="1:51" ht="13.5" x14ac:dyDescent="0.2">
      <c r="A39" s="23" t="s">
        <v>134</v>
      </c>
      <c r="B39" s="35"/>
      <c r="C39" s="191">
        <v>-0.04</v>
      </c>
      <c r="D39" s="190">
        <v>7.6999999999999999E-2</v>
      </c>
      <c r="E39" s="191">
        <v>2.8000000000000001E-2</v>
      </c>
      <c r="F39" s="190">
        <v>-0.111</v>
      </c>
      <c r="G39" s="191">
        <v>-2E-3</v>
      </c>
      <c r="H39" s="190">
        <v>-0.05</v>
      </c>
      <c r="I39" s="191">
        <v>-2E-3</v>
      </c>
      <c r="J39" s="192"/>
      <c r="K39" s="191">
        <v>4.3999999999999997E-2</v>
      </c>
      <c r="L39" s="190">
        <v>-3.6999999999999998E-2</v>
      </c>
      <c r="M39" s="191">
        <v>1.9E-2</v>
      </c>
      <c r="N39" s="190">
        <v>2.5999999999999999E-2</v>
      </c>
      <c r="O39" s="191">
        <v>-0.09</v>
      </c>
      <c r="P39" s="190">
        <v>-4.9000000000000002E-2</v>
      </c>
      <c r="Q39" s="191">
        <v>-7.0000000000000001E-3</v>
      </c>
      <c r="R39" s="200"/>
      <c r="S39" s="191">
        <v>-8.5000000000000006E-2</v>
      </c>
      <c r="T39" s="190">
        <v>-2.3E-2</v>
      </c>
      <c r="U39" s="191">
        <v>-6.3E-2</v>
      </c>
      <c r="V39" s="190">
        <v>-0.184</v>
      </c>
      <c r="W39" s="191">
        <v>-1.9E-2</v>
      </c>
      <c r="X39" s="190">
        <v>-5.6000000000000001E-2</v>
      </c>
      <c r="Y39" s="191">
        <v>-5.8999999999999997E-2</v>
      </c>
      <c r="Z39" s="200"/>
      <c r="AA39" s="191"/>
      <c r="AB39" s="190"/>
      <c r="AC39" s="191"/>
      <c r="AD39" s="190"/>
      <c r="AE39" s="191"/>
      <c r="AF39" s="190"/>
      <c r="AG39" s="191"/>
      <c r="AH39" s="201"/>
      <c r="AI39" s="191"/>
      <c r="AJ39" s="190"/>
      <c r="AK39" s="191"/>
      <c r="AL39" s="190"/>
      <c r="AM39" s="190"/>
      <c r="AN39" s="129">
        <v>-0.14799999999999999</v>
      </c>
      <c r="AO39" s="102">
        <v>-0.14799999999999999</v>
      </c>
      <c r="AP39" s="219" t="s">
        <v>187</v>
      </c>
      <c r="AQ39" s="129"/>
      <c r="AS39" s="191"/>
      <c r="AT39" s="190"/>
      <c r="AU39" s="191"/>
      <c r="AV39" s="190"/>
      <c r="AW39" s="129">
        <v>-0.192</v>
      </c>
      <c r="AX39" s="219" t="s">
        <v>187</v>
      </c>
      <c r="AY39" s="129">
        <v>-0.16900000000000001</v>
      </c>
    </row>
    <row r="40" spans="1:51" x14ac:dyDescent="0.2">
      <c r="A40" s="13" t="s">
        <v>98</v>
      </c>
      <c r="B40" s="40"/>
      <c r="C40" s="71">
        <v>22</v>
      </c>
      <c r="D40" s="150">
        <v>3</v>
      </c>
      <c r="E40" s="71">
        <v>24</v>
      </c>
      <c r="F40" s="150">
        <v>11</v>
      </c>
      <c r="G40" s="71">
        <v>6</v>
      </c>
      <c r="H40" s="150">
        <v>17</v>
      </c>
      <c r="I40" s="71">
        <v>41</v>
      </c>
      <c r="J40" s="151">
        <v>0</v>
      </c>
      <c r="K40" s="71">
        <v>19</v>
      </c>
      <c r="L40" s="150">
        <v>4</v>
      </c>
      <c r="M40" s="71">
        <v>23</v>
      </c>
      <c r="N40" s="150">
        <v>10</v>
      </c>
      <c r="O40" s="71">
        <v>10</v>
      </c>
      <c r="P40" s="150">
        <v>20</v>
      </c>
      <c r="Q40" s="71">
        <v>43</v>
      </c>
      <c r="R40" s="113">
        <v>0</v>
      </c>
      <c r="S40" s="163">
        <v>13</v>
      </c>
      <c r="T40" s="164">
        <v>5</v>
      </c>
      <c r="U40" s="71">
        <v>19</v>
      </c>
      <c r="V40" s="150">
        <v>1</v>
      </c>
      <c r="W40" s="71">
        <v>11</v>
      </c>
      <c r="X40" s="150">
        <v>12</v>
      </c>
      <c r="Y40" s="71">
        <v>31</v>
      </c>
      <c r="Z40" s="113">
        <v>0</v>
      </c>
      <c r="AA40" s="163"/>
      <c r="AB40" s="164"/>
      <c r="AC40" s="71"/>
      <c r="AD40" s="150"/>
      <c r="AE40" s="71"/>
      <c r="AF40" s="150"/>
      <c r="AG40" s="71"/>
      <c r="AH40" s="113"/>
      <c r="AI40" s="163"/>
      <c r="AJ40" s="164"/>
      <c r="AK40" s="71"/>
      <c r="AL40" s="150"/>
      <c r="AM40" s="150"/>
      <c r="AN40" s="71">
        <v>0</v>
      </c>
      <c r="AO40" s="150">
        <v>0</v>
      </c>
      <c r="AP40" s="153" t="s">
        <v>187</v>
      </c>
      <c r="AQ40" s="71">
        <v>10</v>
      </c>
      <c r="AS40" s="163"/>
      <c r="AT40" s="164"/>
      <c r="AU40" s="71"/>
      <c r="AV40" s="150"/>
      <c r="AW40" s="71">
        <v>-2</v>
      </c>
      <c r="AX40" s="153" t="s">
        <v>187</v>
      </c>
      <c r="AY40" s="71">
        <v>-14</v>
      </c>
    </row>
    <row r="41" spans="1:51" x14ac:dyDescent="0.2">
      <c r="A41" t="s">
        <v>125</v>
      </c>
      <c r="B41" s="40"/>
      <c r="C41" s="71">
        <v>-3</v>
      </c>
      <c r="D41" s="150">
        <v>-3</v>
      </c>
      <c r="E41" s="71">
        <v>-5</v>
      </c>
      <c r="F41" s="150">
        <v>-2</v>
      </c>
      <c r="G41" s="71">
        <v>-3</v>
      </c>
      <c r="H41" s="150">
        <v>-5</v>
      </c>
      <c r="I41" s="71">
        <v>-10</v>
      </c>
      <c r="J41" s="151">
        <v>0</v>
      </c>
      <c r="K41" s="71">
        <v>-2</v>
      </c>
      <c r="L41" s="150">
        <v>-2</v>
      </c>
      <c r="M41" s="71">
        <v>-4</v>
      </c>
      <c r="N41" s="150">
        <v>-2</v>
      </c>
      <c r="O41" s="71">
        <v>-2</v>
      </c>
      <c r="P41" s="150">
        <v>-4</v>
      </c>
      <c r="Q41" s="71">
        <v>-9</v>
      </c>
      <c r="R41" s="113">
        <v>0</v>
      </c>
      <c r="S41" s="163">
        <v>-2</v>
      </c>
      <c r="T41" s="164">
        <v>-1</v>
      </c>
      <c r="U41" s="71">
        <v>-4</v>
      </c>
      <c r="V41" s="150">
        <v>-2</v>
      </c>
      <c r="W41" s="71">
        <v>-3</v>
      </c>
      <c r="X41" s="150">
        <v>-5</v>
      </c>
      <c r="Y41" s="71">
        <v>-9</v>
      </c>
      <c r="Z41" s="113">
        <v>0</v>
      </c>
      <c r="AA41" s="163"/>
      <c r="AB41" s="164"/>
      <c r="AC41" s="71"/>
      <c r="AD41" s="150"/>
      <c r="AE41" s="71"/>
      <c r="AF41" s="150"/>
      <c r="AG41" s="71"/>
      <c r="AH41" s="113"/>
      <c r="AI41" s="163"/>
      <c r="AJ41" s="164"/>
      <c r="AK41" s="71"/>
      <c r="AL41" s="150"/>
      <c r="AM41" s="150"/>
      <c r="AN41" s="71">
        <v>-4</v>
      </c>
      <c r="AO41" s="150">
        <v>-4</v>
      </c>
      <c r="AP41" s="153" t="s">
        <v>187</v>
      </c>
      <c r="AQ41" s="71">
        <v>-8</v>
      </c>
      <c r="AS41" s="163"/>
      <c r="AT41" s="164"/>
      <c r="AU41" s="71"/>
      <c r="AV41" s="150"/>
      <c r="AW41" s="71">
        <v>-2</v>
      </c>
      <c r="AX41" s="153" t="s">
        <v>187</v>
      </c>
      <c r="AY41" s="71">
        <v>-6</v>
      </c>
    </row>
    <row r="42" spans="1:51" s="1" customFormat="1" x14ac:dyDescent="0.2">
      <c r="A42" s="24" t="s">
        <v>100</v>
      </c>
      <c r="B42" s="38"/>
      <c r="C42" s="157">
        <v>19</v>
      </c>
      <c r="D42" s="158">
        <v>0</v>
      </c>
      <c r="E42" s="157">
        <v>20</v>
      </c>
      <c r="F42" s="158">
        <v>8</v>
      </c>
      <c r="G42" s="157">
        <v>4</v>
      </c>
      <c r="H42" s="158">
        <v>12</v>
      </c>
      <c r="I42" s="157">
        <v>31</v>
      </c>
      <c r="J42" s="159">
        <v>0</v>
      </c>
      <c r="K42" s="157">
        <v>16</v>
      </c>
      <c r="L42" s="158">
        <v>2</v>
      </c>
      <c r="M42" s="157">
        <v>19</v>
      </c>
      <c r="N42" s="158">
        <v>7</v>
      </c>
      <c r="O42" s="157">
        <v>8</v>
      </c>
      <c r="P42" s="158">
        <v>15</v>
      </c>
      <c r="Q42" s="157">
        <v>34</v>
      </c>
      <c r="R42" s="147">
        <v>0</v>
      </c>
      <c r="S42" s="157">
        <v>11</v>
      </c>
      <c r="T42" s="158">
        <v>4</v>
      </c>
      <c r="U42" s="157">
        <v>15</v>
      </c>
      <c r="V42" s="158">
        <v>-1</v>
      </c>
      <c r="W42" s="157">
        <v>8</v>
      </c>
      <c r="X42" s="158">
        <v>7</v>
      </c>
      <c r="Y42" s="157">
        <v>22</v>
      </c>
      <c r="Z42" s="147">
        <v>0</v>
      </c>
      <c r="AA42" s="157"/>
      <c r="AB42" s="158"/>
      <c r="AC42" s="157"/>
      <c r="AD42" s="158"/>
      <c r="AE42" s="157"/>
      <c r="AF42" s="158"/>
      <c r="AG42" s="157"/>
      <c r="AH42" s="113"/>
      <c r="AI42" s="157"/>
      <c r="AJ42" s="158"/>
      <c r="AK42" s="157"/>
      <c r="AL42" s="158"/>
      <c r="AM42" s="158"/>
      <c r="AN42" s="157">
        <v>-4</v>
      </c>
      <c r="AO42" s="158">
        <v>-4</v>
      </c>
      <c r="AP42" s="220" t="s">
        <v>187</v>
      </c>
      <c r="AQ42" s="157">
        <v>2</v>
      </c>
      <c r="AR42"/>
      <c r="AS42" s="157"/>
      <c r="AT42" s="158"/>
      <c r="AU42" s="157"/>
      <c r="AV42" s="158"/>
      <c r="AW42" s="157">
        <v>-4</v>
      </c>
      <c r="AX42" s="220" t="s">
        <v>187</v>
      </c>
      <c r="AY42" s="157">
        <v>-20</v>
      </c>
    </row>
    <row r="43" spans="1:51" s="1" customFormat="1" x14ac:dyDescent="0.2">
      <c r="A43" s="52" t="s">
        <v>127</v>
      </c>
      <c r="B43" s="38"/>
      <c r="C43" s="195"/>
      <c r="D43" s="196"/>
      <c r="E43" s="195"/>
      <c r="F43" s="196"/>
      <c r="G43" s="195"/>
      <c r="H43" s="196"/>
      <c r="I43" s="195"/>
      <c r="J43" s="197"/>
      <c r="K43" s="195">
        <v>2.6541764246682326E-2</v>
      </c>
      <c r="L43" s="196">
        <v>-1.1891891891891831E-2</v>
      </c>
      <c r="M43" s="195">
        <v>1.0199456029011657E-2</v>
      </c>
      <c r="N43" s="196">
        <v>1.8814675446848809E-3</v>
      </c>
      <c r="O43" s="195">
        <v>-7.3858114674441283E-2</v>
      </c>
      <c r="P43" s="196">
        <v>-3.4680698397512554E-2</v>
      </c>
      <c r="Q43" s="195">
        <v>-1.1752385385152459E-2</v>
      </c>
      <c r="R43" s="198"/>
      <c r="S43" s="195">
        <v>-0.17338403041825093</v>
      </c>
      <c r="T43" s="196">
        <v>8.7912087912087822E-2</v>
      </c>
      <c r="U43" s="195">
        <v>-6.7264573991031362E-2</v>
      </c>
      <c r="V43" s="196">
        <v>-0.19800000000000001</v>
      </c>
      <c r="W43" s="195">
        <v>6.3E-2</v>
      </c>
      <c r="X43" s="196">
        <v>-7.9000000000000001E-2</v>
      </c>
      <c r="Y43" s="195">
        <v>-5.8000000000000003E-2</v>
      </c>
      <c r="Z43" s="198"/>
      <c r="AA43" s="195"/>
      <c r="AB43" s="196"/>
      <c r="AC43" s="195"/>
      <c r="AD43" s="196"/>
      <c r="AE43" s="195"/>
      <c r="AF43" s="196"/>
      <c r="AG43" s="195"/>
      <c r="AH43" s="199"/>
      <c r="AI43" s="195"/>
      <c r="AJ43" s="196"/>
      <c r="AK43" s="88"/>
      <c r="AL43" s="196"/>
      <c r="AM43" s="196"/>
      <c r="AN43" s="88" t="s">
        <v>232</v>
      </c>
      <c r="AO43" s="196" t="s">
        <v>232</v>
      </c>
      <c r="AP43" s="221" t="s">
        <v>187</v>
      </c>
      <c r="AQ43" s="88" t="s">
        <v>232</v>
      </c>
      <c r="AR43"/>
      <c r="AS43" s="195"/>
      <c r="AT43" s="196"/>
      <c r="AU43" s="88"/>
      <c r="AV43" s="196"/>
      <c r="AW43" s="88">
        <v>-0.27272727272727271</v>
      </c>
      <c r="AX43" s="221" t="s">
        <v>187</v>
      </c>
      <c r="AY43" s="88">
        <v>-0.15873015873015872</v>
      </c>
    </row>
    <row r="44" spans="1:51" s="1" customFormat="1" x14ac:dyDescent="0.2">
      <c r="A44" s="52" t="s">
        <v>128</v>
      </c>
      <c r="B44" s="38"/>
      <c r="C44" s="195">
        <v>0.15144418423106948</v>
      </c>
      <c r="D44" s="196">
        <v>0</v>
      </c>
      <c r="E44" s="195">
        <v>8.8395285584768807E-2</v>
      </c>
      <c r="F44" s="196">
        <v>7.8080903104421451E-2</v>
      </c>
      <c r="G44" s="195">
        <v>3.4985422740524783E-2</v>
      </c>
      <c r="H44" s="196">
        <v>5.6445826357330781E-2</v>
      </c>
      <c r="I44" s="195">
        <v>7.3074237840353731E-2</v>
      </c>
      <c r="J44" s="197"/>
      <c r="K44" s="195">
        <v>0.12395437262357414</v>
      </c>
      <c r="L44" s="196">
        <v>2.4E-2</v>
      </c>
      <c r="M44" s="195">
        <v>8.3000000000000004E-2</v>
      </c>
      <c r="N44" s="196">
        <v>6.9000000000000006E-2</v>
      </c>
      <c r="O44" s="195">
        <v>8.3000000000000004E-2</v>
      </c>
      <c r="P44" s="196">
        <v>7.5999999999999998E-2</v>
      </c>
      <c r="Q44" s="195">
        <v>7.9500000000000001E-2</v>
      </c>
      <c r="R44" s="198"/>
      <c r="S44" s="195">
        <v>0.10100000000000001</v>
      </c>
      <c r="T44" s="196">
        <v>3.9E-2</v>
      </c>
      <c r="U44" s="195">
        <v>7.1999999999999995E-2</v>
      </c>
      <c r="V44" s="196">
        <v>-1.2E-2</v>
      </c>
      <c r="W44" s="195">
        <v>7.9000000000000001E-2</v>
      </c>
      <c r="X44" s="196">
        <v>3.7999999999999999E-2</v>
      </c>
      <c r="Y44" s="195">
        <v>5.6000000000000001E-2</v>
      </c>
      <c r="Z44" s="198"/>
      <c r="AA44" s="195"/>
      <c r="AB44" s="196"/>
      <c r="AC44" s="195"/>
      <c r="AD44" s="196"/>
      <c r="AE44" s="195"/>
      <c r="AF44" s="196"/>
      <c r="AG44" s="195"/>
      <c r="AH44" s="199"/>
      <c r="AI44" s="195"/>
      <c r="AJ44" s="196"/>
      <c r="AK44" s="88"/>
      <c r="AL44" s="196"/>
      <c r="AM44" s="196"/>
      <c r="AN44" s="88">
        <v>-5.1948051948051951E-2</v>
      </c>
      <c r="AO44" s="196">
        <v>-5.1948051948051951E-2</v>
      </c>
      <c r="AP44" s="221" t="s">
        <v>187</v>
      </c>
      <c r="AQ44" s="88">
        <v>6.3492063492063492E-3</v>
      </c>
      <c r="AR44"/>
      <c r="AS44" s="195"/>
      <c r="AT44" s="196"/>
      <c r="AU44" s="88"/>
      <c r="AV44" s="196"/>
      <c r="AW44" s="88">
        <v>-7.1428571428571425E-2</v>
      </c>
      <c r="AX44" s="221" t="s">
        <v>187</v>
      </c>
      <c r="AY44" s="88">
        <v>-7.5471698113207544E-2</v>
      </c>
    </row>
    <row r="45" spans="1:51" s="19" customFormat="1" x14ac:dyDescent="0.2">
      <c r="B45" s="27"/>
      <c r="C45" s="106"/>
      <c r="D45" s="107"/>
      <c r="E45" s="106"/>
      <c r="F45" s="107"/>
      <c r="G45" s="106"/>
      <c r="H45" s="107"/>
      <c r="I45" s="106"/>
      <c r="J45" s="108"/>
      <c r="K45" s="106"/>
      <c r="L45" s="107"/>
      <c r="M45" s="106"/>
      <c r="N45" s="107"/>
      <c r="O45" s="106"/>
      <c r="P45" s="107"/>
      <c r="Q45" s="106"/>
      <c r="S45" s="106"/>
      <c r="T45" s="107"/>
      <c r="U45" s="106"/>
      <c r="V45" s="107"/>
      <c r="W45" s="184"/>
      <c r="X45" s="107"/>
      <c r="Y45" s="106"/>
      <c r="AA45" s="106"/>
      <c r="AB45" s="107"/>
      <c r="AC45" s="106"/>
      <c r="AD45" s="107"/>
      <c r="AE45" s="106"/>
      <c r="AF45" s="107"/>
      <c r="AG45" s="106"/>
      <c r="AH45" s="113"/>
      <c r="AI45" s="106"/>
      <c r="AJ45" s="107"/>
      <c r="AK45" s="106"/>
      <c r="AL45" s="107"/>
      <c r="AM45" s="107"/>
      <c r="AN45" s="106"/>
      <c r="AO45" s="107"/>
      <c r="AP45" s="107"/>
      <c r="AQ45" s="106"/>
      <c r="AS45" s="106"/>
      <c r="AT45" s="107"/>
      <c r="AU45" s="106"/>
      <c r="AV45" s="107"/>
      <c r="AW45" s="106"/>
      <c r="AX45" s="107"/>
      <c r="AY45" s="106"/>
    </row>
    <row r="46" spans="1:51" x14ac:dyDescent="0.2">
      <c r="A46" s="119" t="s">
        <v>229</v>
      </c>
      <c r="B46" s="120"/>
      <c r="C46" s="120" t="s">
        <v>97</v>
      </c>
      <c r="D46" s="120" t="s">
        <v>114</v>
      </c>
      <c r="E46" s="120" t="s">
        <v>107</v>
      </c>
      <c r="F46" s="120" t="s">
        <v>116</v>
      </c>
      <c r="G46" s="120" t="s">
        <v>120</v>
      </c>
      <c r="H46" s="120" t="s">
        <v>119</v>
      </c>
      <c r="I46" s="120" t="s">
        <v>118</v>
      </c>
      <c r="J46" s="85"/>
      <c r="K46" s="120" t="s">
        <v>139</v>
      </c>
      <c r="L46" s="120" t="s">
        <v>147</v>
      </c>
      <c r="M46" s="120" t="s">
        <v>144</v>
      </c>
      <c r="N46" s="120" t="s">
        <v>150</v>
      </c>
      <c r="O46" s="120" t="s">
        <v>172</v>
      </c>
      <c r="P46" s="120" t="s">
        <v>145</v>
      </c>
      <c r="Q46" s="120" t="s">
        <v>146</v>
      </c>
      <c r="S46" s="120" t="s">
        <v>181</v>
      </c>
      <c r="T46" s="120" t="s">
        <v>182</v>
      </c>
      <c r="U46" s="120" t="s">
        <v>178</v>
      </c>
      <c r="V46" s="120" t="s">
        <v>183</v>
      </c>
      <c r="W46" s="120" t="s">
        <v>184</v>
      </c>
      <c r="X46" s="120" t="s">
        <v>179</v>
      </c>
      <c r="Y46" s="120" t="s">
        <v>180</v>
      </c>
      <c r="AA46" s="120"/>
      <c r="AB46" s="120"/>
      <c r="AC46" s="120"/>
      <c r="AD46" s="120"/>
      <c r="AE46" s="120"/>
      <c r="AF46" s="120"/>
      <c r="AG46" s="120"/>
      <c r="AH46" s="113"/>
      <c r="AI46" s="120" t="s">
        <v>205</v>
      </c>
      <c r="AJ46" s="120" t="s">
        <v>206</v>
      </c>
      <c r="AK46" s="120" t="s">
        <v>207</v>
      </c>
      <c r="AL46" s="120" t="s">
        <v>208</v>
      </c>
      <c r="AM46" s="218" t="s">
        <v>218</v>
      </c>
      <c r="AN46" s="120" t="s">
        <v>213</v>
      </c>
      <c r="AO46" s="218" t="s">
        <v>233</v>
      </c>
      <c r="AP46" s="120" t="s">
        <v>209</v>
      </c>
      <c r="AQ46" s="120" t="s">
        <v>210</v>
      </c>
      <c r="AS46" s="120" t="s">
        <v>214</v>
      </c>
      <c r="AT46" s="120" t="s">
        <v>215</v>
      </c>
      <c r="AU46" s="120" t="s">
        <v>216</v>
      </c>
      <c r="AV46" s="120" t="s">
        <v>217</v>
      </c>
      <c r="AW46" s="120" t="s">
        <v>223</v>
      </c>
      <c r="AX46" s="120" t="s">
        <v>226</v>
      </c>
      <c r="AY46" s="120" t="s">
        <v>225</v>
      </c>
    </row>
    <row r="47" spans="1:51" x14ac:dyDescent="0.2">
      <c r="A47" t="s">
        <v>18</v>
      </c>
      <c r="B47" s="40"/>
      <c r="C47" s="71">
        <v>128</v>
      </c>
      <c r="D47" s="150">
        <v>93</v>
      </c>
      <c r="E47" s="71">
        <v>221</v>
      </c>
      <c r="F47" s="150">
        <v>106</v>
      </c>
      <c r="G47" s="71">
        <v>103</v>
      </c>
      <c r="H47" s="150">
        <v>209</v>
      </c>
      <c r="I47" s="71">
        <v>430</v>
      </c>
      <c r="J47" s="151">
        <v>0</v>
      </c>
      <c r="K47" s="71">
        <v>132</v>
      </c>
      <c r="L47" s="150">
        <v>91</v>
      </c>
      <c r="M47" s="71">
        <v>223</v>
      </c>
      <c r="N47" s="150">
        <v>107</v>
      </c>
      <c r="O47" s="71">
        <v>95</v>
      </c>
      <c r="P47" s="150">
        <v>202</v>
      </c>
      <c r="Q47" s="71">
        <v>425</v>
      </c>
      <c r="R47" s="113">
        <v>0</v>
      </c>
      <c r="S47" s="71">
        <v>109</v>
      </c>
      <c r="T47" s="150">
        <v>99</v>
      </c>
      <c r="U47" s="71">
        <v>208</v>
      </c>
      <c r="V47" s="150">
        <v>85</v>
      </c>
      <c r="W47" s="71">
        <v>101</v>
      </c>
      <c r="X47" s="150">
        <v>186</v>
      </c>
      <c r="Y47" s="71">
        <v>394</v>
      </c>
      <c r="Z47" s="113">
        <v>0</v>
      </c>
      <c r="AA47" s="71"/>
      <c r="AB47" s="150"/>
      <c r="AC47" s="71"/>
      <c r="AD47" s="150"/>
      <c r="AE47" s="71"/>
      <c r="AF47" s="150"/>
      <c r="AG47" s="71"/>
      <c r="AH47" s="113"/>
      <c r="AI47" s="71"/>
      <c r="AJ47" s="150"/>
      <c r="AK47" s="71"/>
      <c r="AL47" s="150"/>
      <c r="AM47" s="150"/>
      <c r="AN47" s="71">
        <v>16</v>
      </c>
      <c r="AO47" s="150">
        <v>16</v>
      </c>
      <c r="AP47" s="150"/>
      <c r="AQ47" s="71">
        <v>85</v>
      </c>
      <c r="AS47" s="71"/>
      <c r="AT47" s="150"/>
      <c r="AU47" s="71"/>
      <c r="AV47" s="150"/>
      <c r="AW47" s="71">
        <v>10</v>
      </c>
      <c r="AX47" s="153" t="s">
        <v>187</v>
      </c>
      <c r="AY47" s="71">
        <v>73</v>
      </c>
    </row>
    <row r="48" spans="1:51" s="61" customFormat="1" x14ac:dyDescent="0.2">
      <c r="A48" s="21" t="s">
        <v>124</v>
      </c>
      <c r="B48" s="134"/>
      <c r="C48" s="152">
        <v>79</v>
      </c>
      <c r="D48" s="153">
        <v>43</v>
      </c>
      <c r="E48" s="152">
        <v>122</v>
      </c>
      <c r="F48" s="153">
        <v>66</v>
      </c>
      <c r="G48" s="152">
        <v>47</v>
      </c>
      <c r="H48" s="153">
        <v>113</v>
      </c>
      <c r="I48" s="152">
        <v>235</v>
      </c>
      <c r="J48" s="154">
        <v>0</v>
      </c>
      <c r="K48" s="152">
        <v>82</v>
      </c>
      <c r="L48" s="153">
        <v>39</v>
      </c>
      <c r="M48" s="152">
        <v>121</v>
      </c>
      <c r="N48" s="153">
        <v>64</v>
      </c>
      <c r="O48" s="152">
        <v>46</v>
      </c>
      <c r="P48" s="153">
        <v>110</v>
      </c>
      <c r="Q48" s="152">
        <v>230</v>
      </c>
      <c r="R48" s="155">
        <v>0</v>
      </c>
      <c r="S48" s="152">
        <v>65</v>
      </c>
      <c r="T48" s="153">
        <v>48</v>
      </c>
      <c r="U48" s="152">
        <v>113</v>
      </c>
      <c r="V48" s="153">
        <v>48</v>
      </c>
      <c r="W48" s="152">
        <v>51</v>
      </c>
      <c r="X48" s="153">
        <v>99</v>
      </c>
      <c r="Y48" s="152">
        <v>212</v>
      </c>
      <c r="Z48" s="155">
        <v>0</v>
      </c>
      <c r="AA48" s="152"/>
      <c r="AB48" s="153"/>
      <c r="AC48" s="152"/>
      <c r="AD48" s="153"/>
      <c r="AE48" s="152"/>
      <c r="AF48" s="153"/>
      <c r="AG48" s="152"/>
      <c r="AH48" s="137"/>
      <c r="AI48" s="152"/>
      <c r="AJ48" s="153"/>
      <c r="AK48" s="152"/>
      <c r="AL48" s="153"/>
      <c r="AM48" s="153"/>
      <c r="AN48" s="71">
        <v>9</v>
      </c>
      <c r="AO48" s="153">
        <v>9</v>
      </c>
      <c r="AP48" s="150"/>
      <c r="AQ48" s="71">
        <v>56</v>
      </c>
      <c r="AR48"/>
      <c r="AS48" s="152"/>
      <c r="AT48" s="153"/>
      <c r="AU48" s="152"/>
      <c r="AV48" s="153"/>
      <c r="AW48" s="152">
        <v>6</v>
      </c>
      <c r="AX48" s="153" t="s">
        <v>187</v>
      </c>
      <c r="AY48" s="152">
        <v>51</v>
      </c>
    </row>
    <row r="49" spans="1:52" s="61" customFormat="1" x14ac:dyDescent="0.2">
      <c r="A49" s="21" t="s">
        <v>121</v>
      </c>
      <c r="B49" s="134"/>
      <c r="C49" s="152">
        <v>49</v>
      </c>
      <c r="D49" s="153">
        <v>50</v>
      </c>
      <c r="E49" s="152">
        <v>99</v>
      </c>
      <c r="F49" s="153">
        <v>40</v>
      </c>
      <c r="G49" s="152">
        <v>56</v>
      </c>
      <c r="H49" s="153">
        <v>96</v>
      </c>
      <c r="I49" s="152">
        <v>195</v>
      </c>
      <c r="J49" s="154">
        <v>0</v>
      </c>
      <c r="K49" s="152">
        <v>50</v>
      </c>
      <c r="L49" s="153">
        <v>53</v>
      </c>
      <c r="M49" s="152">
        <v>102</v>
      </c>
      <c r="N49" s="153">
        <v>42</v>
      </c>
      <c r="O49" s="152">
        <v>50</v>
      </c>
      <c r="P49" s="153">
        <v>92</v>
      </c>
      <c r="Q49" s="152">
        <v>195</v>
      </c>
      <c r="R49" s="155">
        <v>0</v>
      </c>
      <c r="S49" s="152">
        <v>44</v>
      </c>
      <c r="T49" s="153">
        <v>51</v>
      </c>
      <c r="U49" s="152">
        <v>95</v>
      </c>
      <c r="V49" s="153">
        <v>37</v>
      </c>
      <c r="W49" s="152">
        <v>50</v>
      </c>
      <c r="X49" s="153">
        <v>87</v>
      </c>
      <c r="Y49" s="152">
        <v>182</v>
      </c>
      <c r="Z49" s="155">
        <v>0</v>
      </c>
      <c r="AA49" s="152"/>
      <c r="AB49" s="153"/>
      <c r="AC49" s="152"/>
      <c r="AD49" s="153"/>
      <c r="AE49" s="152"/>
      <c r="AF49" s="153"/>
      <c r="AG49" s="152"/>
      <c r="AH49" s="137"/>
      <c r="AI49" s="152"/>
      <c r="AJ49" s="153"/>
      <c r="AK49" s="152"/>
      <c r="AL49" s="153"/>
      <c r="AM49" s="153"/>
      <c r="AN49" s="71">
        <v>7</v>
      </c>
      <c r="AO49" s="153">
        <v>7</v>
      </c>
      <c r="AP49" s="150"/>
      <c r="AQ49" s="71">
        <v>29</v>
      </c>
      <c r="AR49"/>
      <c r="AS49" s="152"/>
      <c r="AT49" s="153"/>
      <c r="AU49" s="152"/>
      <c r="AV49" s="153"/>
      <c r="AW49" s="152">
        <v>4</v>
      </c>
      <c r="AX49" s="153" t="s">
        <v>187</v>
      </c>
      <c r="AY49" s="152">
        <v>22</v>
      </c>
    </row>
    <row r="50" spans="1:52" ht="13.5" x14ac:dyDescent="0.2">
      <c r="A50" s="23" t="s">
        <v>134</v>
      </c>
      <c r="B50" s="35"/>
      <c r="C50" s="191">
        <v>-0.04</v>
      </c>
      <c r="D50" s="190">
        <v>7.6999999999999999E-2</v>
      </c>
      <c r="E50" s="191">
        <v>2.8000000000000001E-2</v>
      </c>
      <c r="F50" s="190">
        <v>-0.111</v>
      </c>
      <c r="G50" s="191">
        <v>-2E-3</v>
      </c>
      <c r="H50" s="190">
        <v>-0.05</v>
      </c>
      <c r="I50" s="191">
        <v>-2E-3</v>
      </c>
      <c r="J50" s="192"/>
      <c r="K50" s="191">
        <v>4.3999999999999997E-2</v>
      </c>
      <c r="L50" s="190">
        <v>-3.6999999999999998E-2</v>
      </c>
      <c r="M50" s="191">
        <v>1.9E-2</v>
      </c>
      <c r="N50" s="190">
        <v>2.5999999999999999E-2</v>
      </c>
      <c r="O50" s="191">
        <v>-0.09</v>
      </c>
      <c r="P50" s="190">
        <v>-4.9000000000000002E-2</v>
      </c>
      <c r="Q50" s="191">
        <v>-7.0000000000000001E-3</v>
      </c>
      <c r="R50" s="200"/>
      <c r="S50" s="191">
        <v>-8.5000000000000006E-2</v>
      </c>
      <c r="T50" s="190">
        <v>-2.3E-2</v>
      </c>
      <c r="U50" s="191">
        <v>-6.3E-2</v>
      </c>
      <c r="V50" s="190">
        <v>-0.184</v>
      </c>
      <c r="W50" s="191">
        <v>-1.9E-2</v>
      </c>
      <c r="X50" s="190">
        <v>-5.6000000000000001E-2</v>
      </c>
      <c r="Y50" s="191">
        <v>-5.8999999999999997E-2</v>
      </c>
      <c r="Z50" s="200"/>
      <c r="AA50" s="191"/>
      <c r="AB50" s="190"/>
      <c r="AC50" s="191"/>
      <c r="AD50" s="190"/>
      <c r="AE50" s="191"/>
      <c r="AF50" s="190"/>
      <c r="AG50" s="191"/>
      <c r="AH50" s="201"/>
      <c r="AI50" s="191"/>
      <c r="AJ50" s="190"/>
      <c r="AK50" s="191"/>
      <c r="AL50" s="190"/>
      <c r="AM50" s="190"/>
      <c r="AN50" s="129">
        <v>-0.17799999999999999</v>
      </c>
      <c r="AO50" s="102">
        <v>-0.17799999999999999</v>
      </c>
      <c r="AP50" s="102"/>
      <c r="AQ50" s="129"/>
      <c r="AS50" s="191"/>
      <c r="AT50" s="190"/>
      <c r="AU50" s="191"/>
      <c r="AV50" s="190"/>
      <c r="AW50" s="129">
        <v>-0.20300000000000001</v>
      </c>
      <c r="AX50" s="219" t="s">
        <v>187</v>
      </c>
      <c r="AY50" s="129">
        <v>-0.251</v>
      </c>
    </row>
    <row r="51" spans="1:52" x14ac:dyDescent="0.2">
      <c r="A51" s="13" t="s">
        <v>98</v>
      </c>
      <c r="B51" s="40"/>
      <c r="C51" s="71">
        <v>22</v>
      </c>
      <c r="D51" s="150">
        <v>3</v>
      </c>
      <c r="E51" s="71">
        <v>24</v>
      </c>
      <c r="F51" s="150">
        <v>11</v>
      </c>
      <c r="G51" s="71">
        <v>6</v>
      </c>
      <c r="H51" s="150">
        <v>17</v>
      </c>
      <c r="I51" s="71">
        <v>41</v>
      </c>
      <c r="J51" s="151">
        <v>0</v>
      </c>
      <c r="K51" s="71">
        <v>19</v>
      </c>
      <c r="L51" s="150">
        <v>4</v>
      </c>
      <c r="M51" s="71">
        <v>23</v>
      </c>
      <c r="N51" s="150">
        <v>10</v>
      </c>
      <c r="O51" s="71">
        <v>10</v>
      </c>
      <c r="P51" s="150">
        <v>20</v>
      </c>
      <c r="Q51" s="71">
        <v>43</v>
      </c>
      <c r="R51" s="113">
        <v>0</v>
      </c>
      <c r="S51" s="163">
        <v>13</v>
      </c>
      <c r="T51" s="164">
        <v>5</v>
      </c>
      <c r="U51" s="71">
        <v>19</v>
      </c>
      <c r="V51" s="150">
        <v>1</v>
      </c>
      <c r="W51" s="71">
        <v>11</v>
      </c>
      <c r="X51" s="150">
        <v>12</v>
      </c>
      <c r="Y51" s="71">
        <v>31</v>
      </c>
      <c r="Z51" s="113">
        <v>0</v>
      </c>
      <c r="AA51" s="163"/>
      <c r="AB51" s="164"/>
      <c r="AC51" s="71"/>
      <c r="AD51" s="150"/>
      <c r="AE51" s="71"/>
      <c r="AF51" s="150"/>
      <c r="AG51" s="71"/>
      <c r="AH51" s="113"/>
      <c r="AI51" s="163"/>
      <c r="AJ51" s="164"/>
      <c r="AK51" s="71"/>
      <c r="AL51" s="150"/>
      <c r="AM51" s="150"/>
      <c r="AN51" s="71">
        <v>-1</v>
      </c>
      <c r="AO51" s="150">
        <v>-1</v>
      </c>
      <c r="AP51" s="150"/>
      <c r="AQ51" s="71">
        <v>9</v>
      </c>
      <c r="AS51" s="163"/>
      <c r="AT51" s="164"/>
      <c r="AU51" s="71"/>
      <c r="AV51" s="150"/>
      <c r="AW51" s="71">
        <v>-3</v>
      </c>
      <c r="AX51" s="153" t="s">
        <v>187</v>
      </c>
      <c r="AY51" s="71">
        <v>6</v>
      </c>
    </row>
    <row r="52" spans="1:52" x14ac:dyDescent="0.2">
      <c r="A52" t="s">
        <v>125</v>
      </c>
      <c r="B52" s="40"/>
      <c r="C52" s="71">
        <v>-3</v>
      </c>
      <c r="D52" s="150">
        <v>-3</v>
      </c>
      <c r="E52" s="71">
        <v>-5</v>
      </c>
      <c r="F52" s="150">
        <v>-2</v>
      </c>
      <c r="G52" s="71">
        <v>-3</v>
      </c>
      <c r="H52" s="150">
        <v>-5</v>
      </c>
      <c r="I52" s="71">
        <v>-10</v>
      </c>
      <c r="J52" s="151">
        <v>0</v>
      </c>
      <c r="K52" s="71">
        <v>-2</v>
      </c>
      <c r="L52" s="150">
        <v>-2</v>
      </c>
      <c r="M52" s="71">
        <v>-4</v>
      </c>
      <c r="N52" s="150">
        <v>-2</v>
      </c>
      <c r="O52" s="71">
        <v>-2</v>
      </c>
      <c r="P52" s="150">
        <v>-4</v>
      </c>
      <c r="Q52" s="71">
        <v>-9</v>
      </c>
      <c r="R52" s="113">
        <v>0</v>
      </c>
      <c r="S52" s="163">
        <v>-2</v>
      </c>
      <c r="T52" s="164">
        <v>-1</v>
      </c>
      <c r="U52" s="71">
        <v>-4</v>
      </c>
      <c r="V52" s="150">
        <v>-2</v>
      </c>
      <c r="W52" s="71">
        <v>-3</v>
      </c>
      <c r="X52" s="150">
        <v>-5</v>
      </c>
      <c r="Y52" s="71">
        <v>-9</v>
      </c>
      <c r="Z52" s="113">
        <v>0</v>
      </c>
      <c r="AA52" s="163"/>
      <c r="AB52" s="164"/>
      <c r="AC52" s="71"/>
      <c r="AD52" s="150"/>
      <c r="AE52" s="71"/>
      <c r="AF52" s="150"/>
      <c r="AG52" s="71"/>
      <c r="AH52" s="113"/>
      <c r="AI52" s="163"/>
      <c r="AJ52" s="164"/>
      <c r="AK52" s="71"/>
      <c r="AL52" s="150"/>
      <c r="AM52" s="150"/>
      <c r="AN52" s="71">
        <v>0</v>
      </c>
      <c r="AO52" s="150">
        <v>0</v>
      </c>
      <c r="AP52" s="150"/>
      <c r="AQ52" s="71">
        <v>-1</v>
      </c>
      <c r="AS52" s="163"/>
      <c r="AT52" s="164"/>
      <c r="AU52" s="71"/>
      <c r="AV52" s="150"/>
      <c r="AW52" s="71">
        <v>0</v>
      </c>
      <c r="AX52" s="153" t="s">
        <v>187</v>
      </c>
      <c r="AY52" s="71">
        <v>-1</v>
      </c>
    </row>
    <row r="53" spans="1:52" s="1" customFormat="1" x14ac:dyDescent="0.2">
      <c r="A53" s="24" t="s">
        <v>100</v>
      </c>
      <c r="B53" s="38"/>
      <c r="C53" s="157">
        <v>19</v>
      </c>
      <c r="D53" s="158">
        <v>0</v>
      </c>
      <c r="E53" s="157">
        <v>20</v>
      </c>
      <c r="F53" s="158">
        <v>8</v>
      </c>
      <c r="G53" s="157">
        <v>4</v>
      </c>
      <c r="H53" s="158">
        <v>12</v>
      </c>
      <c r="I53" s="157">
        <v>31</v>
      </c>
      <c r="J53" s="159">
        <v>0</v>
      </c>
      <c r="K53" s="157">
        <v>16</v>
      </c>
      <c r="L53" s="158">
        <v>2</v>
      </c>
      <c r="M53" s="157">
        <v>19</v>
      </c>
      <c r="N53" s="158">
        <v>7</v>
      </c>
      <c r="O53" s="157">
        <v>8</v>
      </c>
      <c r="P53" s="158">
        <v>15</v>
      </c>
      <c r="Q53" s="157">
        <v>34</v>
      </c>
      <c r="R53" s="147">
        <v>0</v>
      </c>
      <c r="S53" s="157">
        <v>11</v>
      </c>
      <c r="T53" s="158">
        <v>4</v>
      </c>
      <c r="U53" s="157">
        <v>15</v>
      </c>
      <c r="V53" s="158">
        <v>-1</v>
      </c>
      <c r="W53" s="157">
        <v>8</v>
      </c>
      <c r="X53" s="158">
        <v>7</v>
      </c>
      <c r="Y53" s="157">
        <v>22</v>
      </c>
      <c r="Z53" s="147">
        <v>0</v>
      </c>
      <c r="AA53" s="157"/>
      <c r="AB53" s="158"/>
      <c r="AC53" s="157"/>
      <c r="AD53" s="158"/>
      <c r="AE53" s="157"/>
      <c r="AF53" s="158"/>
      <c r="AG53" s="157"/>
      <c r="AH53" s="113"/>
      <c r="AI53" s="157"/>
      <c r="AJ53" s="158"/>
      <c r="AK53" s="157"/>
      <c r="AL53" s="158"/>
      <c r="AM53" s="158"/>
      <c r="AN53" s="157">
        <v>-1</v>
      </c>
      <c r="AO53" s="158">
        <v>-1</v>
      </c>
      <c r="AP53" s="158"/>
      <c r="AQ53" s="157">
        <v>8</v>
      </c>
      <c r="AR53"/>
      <c r="AS53" s="157"/>
      <c r="AT53" s="158"/>
      <c r="AU53" s="157"/>
      <c r="AV53" s="158"/>
      <c r="AW53" s="157">
        <v>-3</v>
      </c>
      <c r="AX53" s="220" t="s">
        <v>187</v>
      </c>
      <c r="AY53" s="157">
        <v>5</v>
      </c>
    </row>
    <row r="54" spans="1:52" s="1" customFormat="1" x14ac:dyDescent="0.2">
      <c r="A54" s="52" t="s">
        <v>127</v>
      </c>
      <c r="B54" s="38"/>
      <c r="C54" s="195"/>
      <c r="D54" s="196"/>
      <c r="E54" s="195"/>
      <c r="F54" s="196"/>
      <c r="G54" s="195"/>
      <c r="H54" s="196"/>
      <c r="I54" s="195"/>
      <c r="J54" s="197"/>
      <c r="K54" s="195">
        <v>2.6541764246682326E-2</v>
      </c>
      <c r="L54" s="196">
        <v>-1.1891891891891831E-2</v>
      </c>
      <c r="M54" s="195">
        <v>1.0199456029011657E-2</v>
      </c>
      <c r="N54" s="196">
        <v>1.8814675446848809E-3</v>
      </c>
      <c r="O54" s="195">
        <v>-7.3858114674441283E-2</v>
      </c>
      <c r="P54" s="196">
        <v>-3.4680698397512554E-2</v>
      </c>
      <c r="Q54" s="195">
        <v>-1.1752385385152459E-2</v>
      </c>
      <c r="R54" s="198"/>
      <c r="S54" s="195">
        <v>-0.17338403041825093</v>
      </c>
      <c r="T54" s="196">
        <v>8.7912087912087822E-2</v>
      </c>
      <c r="U54" s="195">
        <v>-6.7264573991031362E-2</v>
      </c>
      <c r="V54" s="196">
        <v>-0.19800000000000001</v>
      </c>
      <c r="W54" s="195">
        <v>6.3E-2</v>
      </c>
      <c r="X54" s="196">
        <v>-7.9000000000000001E-2</v>
      </c>
      <c r="Y54" s="195">
        <v>-5.8000000000000003E-2</v>
      </c>
      <c r="Z54" s="198"/>
      <c r="AA54" s="195"/>
      <c r="AB54" s="196"/>
      <c r="AC54" s="195"/>
      <c r="AD54" s="196"/>
      <c r="AE54" s="195"/>
      <c r="AF54" s="196"/>
      <c r="AG54" s="195"/>
      <c r="AH54" s="199"/>
      <c r="AI54" s="195"/>
      <c r="AJ54" s="196"/>
      <c r="AK54" s="88"/>
      <c r="AL54" s="196"/>
      <c r="AM54" s="196"/>
      <c r="AN54" s="88" t="s">
        <v>232</v>
      </c>
      <c r="AO54" s="196" t="s">
        <v>232</v>
      </c>
      <c r="AP54" s="87"/>
      <c r="AQ54" s="88" t="s">
        <v>232</v>
      </c>
      <c r="AR54"/>
      <c r="AS54" s="195"/>
      <c r="AT54" s="196"/>
      <c r="AU54" s="88"/>
      <c r="AV54" s="196"/>
      <c r="AW54" s="88">
        <v>-0.375</v>
      </c>
      <c r="AX54" s="221" t="s">
        <v>187</v>
      </c>
      <c r="AY54" s="88">
        <v>-0.14117647058823535</v>
      </c>
    </row>
    <row r="55" spans="1:52" s="1" customFormat="1" x14ac:dyDescent="0.2">
      <c r="A55" s="52" t="s">
        <v>128</v>
      </c>
      <c r="B55" s="38"/>
      <c r="C55" s="195">
        <v>0.15144418423106948</v>
      </c>
      <c r="D55" s="196">
        <v>0</v>
      </c>
      <c r="E55" s="195">
        <v>8.8395285584768807E-2</v>
      </c>
      <c r="F55" s="196">
        <v>7.8080903104421451E-2</v>
      </c>
      <c r="G55" s="195">
        <v>3.4985422740524783E-2</v>
      </c>
      <c r="H55" s="196">
        <v>5.6445826357330781E-2</v>
      </c>
      <c r="I55" s="195">
        <v>7.3074237840353731E-2</v>
      </c>
      <c r="J55" s="197"/>
      <c r="K55" s="195">
        <v>0.12395437262357414</v>
      </c>
      <c r="L55" s="196">
        <v>2.4E-2</v>
      </c>
      <c r="M55" s="195">
        <v>8.3000000000000004E-2</v>
      </c>
      <c r="N55" s="196">
        <v>6.9000000000000006E-2</v>
      </c>
      <c r="O55" s="195">
        <v>8.3000000000000004E-2</v>
      </c>
      <c r="P55" s="196">
        <v>7.5999999999999998E-2</v>
      </c>
      <c r="Q55" s="195">
        <v>7.9500000000000001E-2</v>
      </c>
      <c r="R55" s="198"/>
      <c r="S55" s="195">
        <v>0.10100000000000001</v>
      </c>
      <c r="T55" s="196">
        <v>3.9E-2</v>
      </c>
      <c r="U55" s="195">
        <v>7.1999999999999995E-2</v>
      </c>
      <c r="V55" s="196">
        <v>-1.2E-2</v>
      </c>
      <c r="W55" s="195">
        <v>7.9000000000000001E-2</v>
      </c>
      <c r="X55" s="196">
        <v>3.7999999999999999E-2</v>
      </c>
      <c r="Y55" s="195">
        <v>5.6000000000000001E-2</v>
      </c>
      <c r="Z55" s="198"/>
      <c r="AA55" s="195"/>
      <c r="AB55" s="196"/>
      <c r="AC55" s="195"/>
      <c r="AD55" s="196"/>
      <c r="AE55" s="195"/>
      <c r="AF55" s="196"/>
      <c r="AG55" s="195"/>
      <c r="AH55" s="199"/>
      <c r="AI55" s="195"/>
      <c r="AJ55" s="196"/>
      <c r="AK55" s="88"/>
      <c r="AL55" s="196"/>
      <c r="AM55" s="196"/>
      <c r="AN55" s="88">
        <v>-6.25E-2</v>
      </c>
      <c r="AO55" s="196">
        <v>-6.25E-2</v>
      </c>
      <c r="AP55" s="87"/>
      <c r="AQ55" s="88">
        <v>9.4117647058823528E-2</v>
      </c>
      <c r="AR55"/>
      <c r="AS55" s="195"/>
      <c r="AT55" s="196"/>
      <c r="AU55" s="88"/>
      <c r="AV55" s="196"/>
      <c r="AW55" s="88">
        <v>-0.3</v>
      </c>
      <c r="AX55" s="221" t="s">
        <v>187</v>
      </c>
      <c r="AY55" s="88">
        <v>6.8493150684931503E-2</v>
      </c>
    </row>
    <row r="56" spans="1:52" s="19" customFormat="1" x14ac:dyDescent="0.2">
      <c r="A56" s="17"/>
      <c r="B56" s="27"/>
      <c r="C56" s="107"/>
      <c r="D56" s="107"/>
      <c r="E56" s="107"/>
      <c r="F56" s="107"/>
      <c r="G56" s="107"/>
      <c r="H56" s="107"/>
      <c r="I56" s="107"/>
      <c r="J56" s="108"/>
      <c r="K56" s="107"/>
      <c r="L56" s="107"/>
      <c r="M56" s="107"/>
      <c r="N56" s="107"/>
      <c r="O56" s="107"/>
      <c r="P56" s="107"/>
      <c r="Q56" s="107"/>
      <c r="R56" s="17"/>
      <c r="S56" s="107"/>
      <c r="T56" s="107"/>
      <c r="U56" s="107"/>
      <c r="V56" s="107"/>
      <c r="W56" s="185"/>
      <c r="X56" s="107"/>
      <c r="Y56" s="107"/>
      <c r="Z56" s="17"/>
      <c r="AA56" s="107"/>
      <c r="AB56" s="107"/>
      <c r="AC56" s="107"/>
      <c r="AD56" s="107"/>
      <c r="AE56" s="107"/>
      <c r="AF56" s="107"/>
      <c r="AG56" s="107"/>
      <c r="AH56" s="14"/>
      <c r="AI56" s="107"/>
      <c r="AJ56" s="107"/>
      <c r="AK56" s="107"/>
      <c r="AL56" s="107"/>
      <c r="AM56" s="107"/>
      <c r="AN56" s="107"/>
      <c r="AO56" s="107"/>
      <c r="AP56" s="107"/>
      <c r="AQ56" s="107"/>
      <c r="AR56" s="17"/>
      <c r="AS56" s="107"/>
      <c r="AT56" s="107"/>
      <c r="AU56" s="107"/>
      <c r="AV56" s="107"/>
      <c r="AW56" s="107"/>
      <c r="AX56" s="107"/>
      <c r="AY56" s="107"/>
      <c r="AZ56" s="17"/>
    </row>
    <row r="57" spans="1:52" x14ac:dyDescent="0.2">
      <c r="A57" s="119" t="s">
        <v>231</v>
      </c>
      <c r="B57" s="120"/>
      <c r="C57" s="120" t="s">
        <v>97</v>
      </c>
      <c r="D57" s="120" t="s">
        <v>114</v>
      </c>
      <c r="E57" s="120" t="s">
        <v>107</v>
      </c>
      <c r="F57" s="120" t="s">
        <v>116</v>
      </c>
      <c r="G57" s="120" t="s">
        <v>120</v>
      </c>
      <c r="H57" s="120" t="s">
        <v>119</v>
      </c>
      <c r="I57" s="120" t="s">
        <v>118</v>
      </c>
      <c r="J57" s="85"/>
      <c r="K57" s="120" t="s">
        <v>139</v>
      </c>
      <c r="L57" s="120" t="s">
        <v>147</v>
      </c>
      <c r="M57" s="120" t="s">
        <v>144</v>
      </c>
      <c r="N57" s="120" t="s">
        <v>150</v>
      </c>
      <c r="O57" s="120" t="s">
        <v>172</v>
      </c>
      <c r="P57" s="120" t="s">
        <v>145</v>
      </c>
      <c r="Q57" s="120" t="s">
        <v>146</v>
      </c>
      <c r="S57" s="120" t="s">
        <v>181</v>
      </c>
      <c r="T57" s="120" t="s">
        <v>182</v>
      </c>
      <c r="U57" s="120" t="s">
        <v>178</v>
      </c>
      <c r="V57" s="120" t="s">
        <v>183</v>
      </c>
      <c r="W57" s="120" t="s">
        <v>184</v>
      </c>
      <c r="X57" s="120" t="s">
        <v>179</v>
      </c>
      <c r="Y57" s="120" t="s">
        <v>180</v>
      </c>
      <c r="AA57" s="120" t="s">
        <v>190</v>
      </c>
      <c r="AB57" s="120" t="s">
        <v>191</v>
      </c>
      <c r="AC57" s="120" t="s">
        <v>192</v>
      </c>
      <c r="AD57" s="120" t="s">
        <v>199</v>
      </c>
      <c r="AE57" s="120" t="s">
        <v>200</v>
      </c>
      <c r="AF57" s="120" t="s">
        <v>202</v>
      </c>
      <c r="AG57" s="120" t="s">
        <v>203</v>
      </c>
      <c r="AH57" s="113"/>
      <c r="AI57" s="120" t="s">
        <v>205</v>
      </c>
      <c r="AJ57" s="120" t="s">
        <v>206</v>
      </c>
      <c r="AK57" s="120" t="s">
        <v>207</v>
      </c>
      <c r="AL57" s="120" t="s">
        <v>208</v>
      </c>
      <c r="AM57" s="218" t="s">
        <v>218</v>
      </c>
      <c r="AN57" s="120" t="s">
        <v>213</v>
      </c>
      <c r="AO57" s="218" t="s">
        <v>233</v>
      </c>
      <c r="AP57" s="120" t="s">
        <v>209</v>
      </c>
      <c r="AQ57" s="120" t="s">
        <v>210</v>
      </c>
      <c r="AS57" s="120" t="s">
        <v>214</v>
      </c>
      <c r="AT57" s="120" t="s">
        <v>215</v>
      </c>
      <c r="AU57" s="120" t="s">
        <v>216</v>
      </c>
      <c r="AV57" s="120" t="s">
        <v>219</v>
      </c>
      <c r="AW57" s="120" t="s">
        <v>223</v>
      </c>
      <c r="AX57" s="120" t="s">
        <v>226</v>
      </c>
      <c r="AY57" s="120" t="s">
        <v>225</v>
      </c>
    </row>
    <row r="58" spans="1:52" x14ac:dyDescent="0.2">
      <c r="A58" t="s">
        <v>18</v>
      </c>
      <c r="B58" s="40"/>
      <c r="C58" s="71">
        <v>128</v>
      </c>
      <c r="D58" s="150">
        <v>93</v>
      </c>
      <c r="E58" s="71">
        <v>221</v>
      </c>
      <c r="F58" s="150">
        <v>106</v>
      </c>
      <c r="G58" s="71">
        <v>103</v>
      </c>
      <c r="H58" s="150">
        <v>209</v>
      </c>
      <c r="I58" s="71">
        <v>430</v>
      </c>
      <c r="J58" s="151">
        <v>0</v>
      </c>
      <c r="K58" s="71">
        <v>132</v>
      </c>
      <c r="L58" s="150">
        <v>91</v>
      </c>
      <c r="M58" s="71">
        <v>223</v>
      </c>
      <c r="N58" s="150">
        <v>107</v>
      </c>
      <c r="O58" s="71">
        <v>95</v>
      </c>
      <c r="P58" s="150">
        <v>202</v>
      </c>
      <c r="Q58" s="71">
        <v>425</v>
      </c>
      <c r="R58" s="113">
        <v>0</v>
      </c>
      <c r="S58" s="71">
        <v>109</v>
      </c>
      <c r="T58" s="150">
        <v>99</v>
      </c>
      <c r="U58" s="71">
        <v>208</v>
      </c>
      <c r="V58" s="150">
        <v>85</v>
      </c>
      <c r="W58" s="71">
        <v>101</v>
      </c>
      <c r="X58" s="150">
        <v>186</v>
      </c>
      <c r="Y58" s="71">
        <v>394</v>
      </c>
      <c r="Z58" s="113">
        <v>0</v>
      </c>
      <c r="AA58" s="71">
        <v>113</v>
      </c>
      <c r="AB58" s="150">
        <v>94</v>
      </c>
      <c r="AC58" s="71">
        <v>207</v>
      </c>
      <c r="AD58" s="150">
        <v>90</v>
      </c>
      <c r="AE58" s="71">
        <v>101.04</v>
      </c>
      <c r="AF58" s="150">
        <v>191</v>
      </c>
      <c r="AG58" s="71">
        <v>398</v>
      </c>
      <c r="AH58" s="113"/>
      <c r="AI58" s="71">
        <v>115</v>
      </c>
      <c r="AJ58" s="150">
        <v>100</v>
      </c>
      <c r="AK58" s="71">
        <v>215</v>
      </c>
      <c r="AL58" s="150">
        <v>92</v>
      </c>
      <c r="AM58" s="150">
        <v>92</v>
      </c>
      <c r="AN58" s="71">
        <v>93</v>
      </c>
      <c r="AO58" s="150">
        <v>93</v>
      </c>
      <c r="AP58" s="150">
        <v>185</v>
      </c>
      <c r="AQ58" s="71">
        <v>400</v>
      </c>
      <c r="AS58" s="71">
        <v>102</v>
      </c>
      <c r="AT58" s="150">
        <v>92</v>
      </c>
      <c r="AU58" s="71">
        <v>194</v>
      </c>
      <c r="AV58" s="150">
        <v>78</v>
      </c>
      <c r="AW58" s="71">
        <v>66</v>
      </c>
      <c r="AX58" s="153" t="s">
        <v>187</v>
      </c>
      <c r="AY58" s="71">
        <v>338</v>
      </c>
    </row>
    <row r="59" spans="1:52" s="61" customFormat="1" x14ac:dyDescent="0.2">
      <c r="A59" s="21" t="s">
        <v>124</v>
      </c>
      <c r="B59" s="134"/>
      <c r="C59" s="152">
        <v>79</v>
      </c>
      <c r="D59" s="153">
        <v>43</v>
      </c>
      <c r="E59" s="152">
        <v>122</v>
      </c>
      <c r="F59" s="153">
        <v>66</v>
      </c>
      <c r="G59" s="152">
        <v>47</v>
      </c>
      <c r="H59" s="153">
        <v>113</v>
      </c>
      <c r="I59" s="152">
        <v>235</v>
      </c>
      <c r="J59" s="154">
        <v>0</v>
      </c>
      <c r="K59" s="152">
        <v>82</v>
      </c>
      <c r="L59" s="153">
        <v>39</v>
      </c>
      <c r="M59" s="152">
        <v>121</v>
      </c>
      <c r="N59" s="153">
        <v>64</v>
      </c>
      <c r="O59" s="152">
        <v>46</v>
      </c>
      <c r="P59" s="153">
        <v>110</v>
      </c>
      <c r="Q59" s="152">
        <v>230</v>
      </c>
      <c r="R59" s="155">
        <v>0</v>
      </c>
      <c r="S59" s="152">
        <v>65</v>
      </c>
      <c r="T59" s="153">
        <v>48</v>
      </c>
      <c r="U59" s="152">
        <v>113</v>
      </c>
      <c r="V59" s="153">
        <v>48</v>
      </c>
      <c r="W59" s="152">
        <v>51</v>
      </c>
      <c r="X59" s="153">
        <v>99</v>
      </c>
      <c r="Y59" s="152">
        <v>212</v>
      </c>
      <c r="Z59" s="155">
        <v>0</v>
      </c>
      <c r="AA59" s="152">
        <v>65</v>
      </c>
      <c r="AB59" s="153">
        <v>45</v>
      </c>
      <c r="AC59" s="152">
        <v>110</v>
      </c>
      <c r="AD59" s="153">
        <v>54</v>
      </c>
      <c r="AE59" s="152">
        <v>49</v>
      </c>
      <c r="AF59" s="153">
        <v>103</v>
      </c>
      <c r="AG59" s="152">
        <v>213</v>
      </c>
      <c r="AH59" s="137"/>
      <c r="AI59" s="152">
        <v>67</v>
      </c>
      <c r="AJ59" s="153">
        <v>52</v>
      </c>
      <c r="AK59" s="152">
        <v>119</v>
      </c>
      <c r="AL59" s="153">
        <v>58</v>
      </c>
      <c r="AM59" s="153">
        <v>58</v>
      </c>
      <c r="AN59" s="71">
        <v>47</v>
      </c>
      <c r="AO59" s="153">
        <v>47</v>
      </c>
      <c r="AP59" s="150">
        <v>105</v>
      </c>
      <c r="AQ59" s="71">
        <v>224</v>
      </c>
      <c r="AR59"/>
      <c r="AS59" s="152">
        <v>62</v>
      </c>
      <c r="AT59" s="153">
        <v>53</v>
      </c>
      <c r="AU59" s="152">
        <v>115</v>
      </c>
      <c r="AV59" s="153">
        <v>51</v>
      </c>
      <c r="AW59" s="71">
        <v>34</v>
      </c>
      <c r="AX59" s="153" t="s">
        <v>187</v>
      </c>
      <c r="AY59" s="71">
        <v>200</v>
      </c>
    </row>
    <row r="60" spans="1:52" s="61" customFormat="1" x14ac:dyDescent="0.2">
      <c r="A60" s="21" t="s">
        <v>121</v>
      </c>
      <c r="B60" s="134"/>
      <c r="C60" s="152">
        <v>49</v>
      </c>
      <c r="D60" s="153">
        <v>50</v>
      </c>
      <c r="E60" s="152">
        <v>99</v>
      </c>
      <c r="F60" s="153">
        <v>40</v>
      </c>
      <c r="G60" s="152">
        <v>56</v>
      </c>
      <c r="H60" s="153">
        <v>96</v>
      </c>
      <c r="I60" s="152">
        <v>195</v>
      </c>
      <c r="J60" s="154">
        <v>0</v>
      </c>
      <c r="K60" s="152">
        <v>50</v>
      </c>
      <c r="L60" s="153">
        <v>53</v>
      </c>
      <c r="M60" s="152">
        <v>102</v>
      </c>
      <c r="N60" s="153">
        <v>42</v>
      </c>
      <c r="O60" s="152">
        <v>50</v>
      </c>
      <c r="P60" s="153">
        <v>92</v>
      </c>
      <c r="Q60" s="152">
        <v>195</v>
      </c>
      <c r="R60" s="155">
        <v>0</v>
      </c>
      <c r="S60" s="152">
        <v>44</v>
      </c>
      <c r="T60" s="153">
        <v>51</v>
      </c>
      <c r="U60" s="152">
        <v>95</v>
      </c>
      <c r="V60" s="153">
        <v>37</v>
      </c>
      <c r="W60" s="152">
        <v>50</v>
      </c>
      <c r="X60" s="153">
        <v>87</v>
      </c>
      <c r="Y60" s="152">
        <v>182</v>
      </c>
      <c r="Z60" s="155">
        <v>0</v>
      </c>
      <c r="AA60" s="152">
        <v>48</v>
      </c>
      <c r="AB60" s="153">
        <v>49</v>
      </c>
      <c r="AC60" s="152">
        <v>97</v>
      </c>
      <c r="AD60" s="153">
        <v>36</v>
      </c>
      <c r="AE60" s="152">
        <v>52</v>
      </c>
      <c r="AF60" s="153">
        <v>88</v>
      </c>
      <c r="AG60" s="152">
        <v>185</v>
      </c>
      <c r="AH60" s="137"/>
      <c r="AI60" s="152">
        <v>48</v>
      </c>
      <c r="AJ60" s="153">
        <v>48</v>
      </c>
      <c r="AK60" s="152">
        <v>96</v>
      </c>
      <c r="AL60" s="153">
        <v>34</v>
      </c>
      <c r="AM60" s="153">
        <v>34</v>
      </c>
      <c r="AN60" s="71">
        <v>46</v>
      </c>
      <c r="AO60" s="153">
        <v>46</v>
      </c>
      <c r="AP60" s="150">
        <v>80</v>
      </c>
      <c r="AQ60" s="71">
        <v>176</v>
      </c>
      <c r="AR60"/>
      <c r="AS60" s="152">
        <v>40</v>
      </c>
      <c r="AT60" s="153">
        <v>39</v>
      </c>
      <c r="AU60" s="152">
        <v>79</v>
      </c>
      <c r="AV60" s="153">
        <v>27</v>
      </c>
      <c r="AW60" s="71">
        <v>32</v>
      </c>
      <c r="AX60" s="153" t="s">
        <v>187</v>
      </c>
      <c r="AY60" s="71">
        <v>138</v>
      </c>
    </row>
    <row r="61" spans="1:52" ht="13.5" x14ac:dyDescent="0.2">
      <c r="A61" s="23" t="s">
        <v>134</v>
      </c>
      <c r="B61" s="35"/>
      <c r="C61" s="191">
        <v>-0.04</v>
      </c>
      <c r="D61" s="190">
        <v>7.6999999999999999E-2</v>
      </c>
      <c r="E61" s="191">
        <v>2.8000000000000001E-2</v>
      </c>
      <c r="F61" s="190">
        <v>-0.111</v>
      </c>
      <c r="G61" s="191">
        <v>-2E-3</v>
      </c>
      <c r="H61" s="190">
        <v>-0.05</v>
      </c>
      <c r="I61" s="191">
        <v>-2E-3</v>
      </c>
      <c r="J61" s="192"/>
      <c r="K61" s="191">
        <v>4.3999999999999997E-2</v>
      </c>
      <c r="L61" s="190">
        <v>-3.6999999999999998E-2</v>
      </c>
      <c r="M61" s="191">
        <v>1.9E-2</v>
      </c>
      <c r="N61" s="190">
        <v>2.5999999999999999E-2</v>
      </c>
      <c r="O61" s="191">
        <v>-0.09</v>
      </c>
      <c r="P61" s="190">
        <v>-4.9000000000000002E-2</v>
      </c>
      <c r="Q61" s="191">
        <v>-7.0000000000000001E-3</v>
      </c>
      <c r="R61" s="200"/>
      <c r="S61" s="191">
        <v>-8.5000000000000006E-2</v>
      </c>
      <c r="T61" s="190">
        <v>-2.3E-2</v>
      </c>
      <c r="U61" s="191">
        <v>-6.3E-2</v>
      </c>
      <c r="V61" s="190">
        <v>-0.184</v>
      </c>
      <c r="W61" s="191">
        <v>-1.9E-2</v>
      </c>
      <c r="X61" s="190">
        <v>-5.6000000000000001E-2</v>
      </c>
      <c r="Y61" s="191">
        <v>-5.8999999999999997E-2</v>
      </c>
      <c r="Z61" s="200"/>
      <c r="AA61" s="191">
        <v>8.6999999999999994E-2</v>
      </c>
      <c r="AB61" s="190">
        <v>-2.1000000000000001E-2</v>
      </c>
      <c r="AC61" s="191">
        <v>0.03</v>
      </c>
      <c r="AD61" s="190">
        <v>-2.5000000000000001E-2</v>
      </c>
      <c r="AE61" s="191">
        <v>7.0000000000000001E-3</v>
      </c>
      <c r="AF61" s="190">
        <v>-7.0000000000000001E-3</v>
      </c>
      <c r="AG61" s="191">
        <v>1.6E-2</v>
      </c>
      <c r="AH61" s="201"/>
      <c r="AI61" s="191">
        <v>-0.06</v>
      </c>
      <c r="AJ61" s="190">
        <v>-3.7999999999999999E-2</v>
      </c>
      <c r="AK61" s="191">
        <v>-4.9000000000000002E-2</v>
      </c>
      <c r="AL61" s="190">
        <v>-9.6000000000000002E-2</v>
      </c>
      <c r="AM61" s="190">
        <v>-9.6000000000000002E-2</v>
      </c>
      <c r="AN61" s="129">
        <v>-0.154</v>
      </c>
      <c r="AO61" s="190">
        <v>-0.154</v>
      </c>
      <c r="AP61" s="102">
        <v>-0.128</v>
      </c>
      <c r="AQ61" s="129">
        <v>-8.5999999999999993E-2</v>
      </c>
      <c r="AS61" s="191">
        <v>-0.19800000000000001</v>
      </c>
      <c r="AT61" s="190">
        <v>-0.14299999999999999</v>
      </c>
      <c r="AU61" s="191">
        <v>-0.17100000000000001</v>
      </c>
      <c r="AV61" s="190" t="s">
        <v>187</v>
      </c>
      <c r="AW61" s="129" t="s">
        <v>187</v>
      </c>
      <c r="AX61" s="102" t="s">
        <v>187</v>
      </c>
      <c r="AY61" s="129" t="s">
        <v>187</v>
      </c>
    </row>
    <row r="62" spans="1:52" x14ac:dyDescent="0.2">
      <c r="A62" s="13" t="s">
        <v>98</v>
      </c>
      <c r="B62" s="40"/>
      <c r="C62" s="71">
        <v>22</v>
      </c>
      <c r="D62" s="150">
        <v>3</v>
      </c>
      <c r="E62" s="71">
        <v>24</v>
      </c>
      <c r="F62" s="150">
        <v>11</v>
      </c>
      <c r="G62" s="71">
        <v>6</v>
      </c>
      <c r="H62" s="150">
        <v>17</v>
      </c>
      <c r="I62" s="71">
        <v>41</v>
      </c>
      <c r="J62" s="151">
        <v>0</v>
      </c>
      <c r="K62" s="71">
        <v>19</v>
      </c>
      <c r="L62" s="150">
        <v>4</v>
      </c>
      <c r="M62" s="71">
        <v>23</v>
      </c>
      <c r="N62" s="150">
        <v>10</v>
      </c>
      <c r="O62" s="71">
        <v>10</v>
      </c>
      <c r="P62" s="150">
        <v>20</v>
      </c>
      <c r="Q62" s="71">
        <v>43</v>
      </c>
      <c r="R62" s="113">
        <v>0</v>
      </c>
      <c r="S62" s="163">
        <v>13</v>
      </c>
      <c r="T62" s="164">
        <v>5</v>
      </c>
      <c r="U62" s="71">
        <v>19</v>
      </c>
      <c r="V62" s="150">
        <v>1</v>
      </c>
      <c r="W62" s="71">
        <v>11</v>
      </c>
      <c r="X62" s="150">
        <v>12</v>
      </c>
      <c r="Y62" s="71">
        <v>31</v>
      </c>
      <c r="Z62" s="113">
        <v>0</v>
      </c>
      <c r="AA62" s="163">
        <v>12</v>
      </c>
      <c r="AB62" s="164">
        <v>6</v>
      </c>
      <c r="AC62" s="71">
        <v>18</v>
      </c>
      <c r="AD62" s="150">
        <v>-5</v>
      </c>
      <c r="AE62" s="71">
        <v>14</v>
      </c>
      <c r="AF62" s="150">
        <v>9</v>
      </c>
      <c r="AG62" s="71">
        <v>27</v>
      </c>
      <c r="AH62" s="113"/>
      <c r="AI62" s="163">
        <v>15</v>
      </c>
      <c r="AJ62" s="164">
        <v>5</v>
      </c>
      <c r="AK62" s="71">
        <v>20</v>
      </c>
      <c r="AL62" s="150">
        <v>0</v>
      </c>
      <c r="AM62" s="150">
        <v>0</v>
      </c>
      <c r="AN62" s="71">
        <v>-1</v>
      </c>
      <c r="AO62" s="150">
        <v>-1</v>
      </c>
      <c r="AP62" s="150">
        <v>-1</v>
      </c>
      <c r="AQ62" s="71">
        <v>19</v>
      </c>
      <c r="AS62" s="163">
        <v>5</v>
      </c>
      <c r="AT62" s="164">
        <v>-1</v>
      </c>
      <c r="AU62" s="71">
        <v>4</v>
      </c>
      <c r="AV62" s="150">
        <v>-7</v>
      </c>
      <c r="AW62" s="71">
        <v>-5</v>
      </c>
      <c r="AX62" s="153" t="s">
        <v>187</v>
      </c>
      <c r="AY62" s="71">
        <v>-8</v>
      </c>
    </row>
    <row r="63" spans="1:52" x14ac:dyDescent="0.2">
      <c r="A63" t="s">
        <v>125</v>
      </c>
      <c r="B63" s="40"/>
      <c r="C63" s="71">
        <v>-3</v>
      </c>
      <c r="D63" s="150">
        <v>-3</v>
      </c>
      <c r="E63" s="71">
        <v>-5</v>
      </c>
      <c r="F63" s="150">
        <v>-2</v>
      </c>
      <c r="G63" s="71">
        <v>-3</v>
      </c>
      <c r="H63" s="150">
        <v>-5</v>
      </c>
      <c r="I63" s="71">
        <v>-10</v>
      </c>
      <c r="J63" s="151">
        <v>0</v>
      </c>
      <c r="K63" s="71">
        <v>-2</v>
      </c>
      <c r="L63" s="150">
        <v>-2</v>
      </c>
      <c r="M63" s="71">
        <v>-4</v>
      </c>
      <c r="N63" s="150">
        <v>-2</v>
      </c>
      <c r="O63" s="71">
        <v>-2</v>
      </c>
      <c r="P63" s="150">
        <v>-4</v>
      </c>
      <c r="Q63" s="71">
        <v>-9</v>
      </c>
      <c r="R63" s="113">
        <v>0</v>
      </c>
      <c r="S63" s="163">
        <v>-2</v>
      </c>
      <c r="T63" s="164">
        <v>-1</v>
      </c>
      <c r="U63" s="71">
        <v>-4</v>
      </c>
      <c r="V63" s="150">
        <v>-2</v>
      </c>
      <c r="W63" s="71">
        <v>-3</v>
      </c>
      <c r="X63" s="150">
        <v>-5</v>
      </c>
      <c r="Y63" s="71">
        <v>-9</v>
      </c>
      <c r="Z63" s="113">
        <v>0</v>
      </c>
      <c r="AA63" s="163">
        <v>-2</v>
      </c>
      <c r="AB63" s="164">
        <v>-2</v>
      </c>
      <c r="AC63" s="71">
        <v>-4</v>
      </c>
      <c r="AD63" s="150">
        <v>-1</v>
      </c>
      <c r="AE63" s="71">
        <v>-2</v>
      </c>
      <c r="AF63" s="150">
        <v>-3</v>
      </c>
      <c r="AG63" s="71">
        <v>-7</v>
      </c>
      <c r="AH63" s="113"/>
      <c r="AI63" s="163">
        <v>-2</v>
      </c>
      <c r="AJ63" s="164">
        <v>-1</v>
      </c>
      <c r="AK63" s="71">
        <v>-3</v>
      </c>
      <c r="AL63" s="150">
        <v>-2</v>
      </c>
      <c r="AM63" s="150">
        <v>-2</v>
      </c>
      <c r="AN63" s="71">
        <v>-4</v>
      </c>
      <c r="AO63" s="150">
        <v>-4</v>
      </c>
      <c r="AP63" s="150">
        <v>-6</v>
      </c>
      <c r="AQ63" s="71">
        <v>-9</v>
      </c>
      <c r="AS63" s="163">
        <v>-2</v>
      </c>
      <c r="AT63" s="164">
        <v>-1</v>
      </c>
      <c r="AU63" s="71">
        <v>-3</v>
      </c>
      <c r="AV63" s="150">
        <v>-2</v>
      </c>
      <c r="AW63" s="71">
        <v>-2</v>
      </c>
      <c r="AX63" s="153" t="s">
        <v>187</v>
      </c>
      <c r="AY63" s="71">
        <v>-7</v>
      </c>
    </row>
    <row r="64" spans="1:52" s="1" customFormat="1" x14ac:dyDescent="0.2">
      <c r="A64" s="24" t="s">
        <v>100</v>
      </c>
      <c r="B64" s="38"/>
      <c r="C64" s="157">
        <v>19</v>
      </c>
      <c r="D64" s="158">
        <v>0</v>
      </c>
      <c r="E64" s="157">
        <v>20</v>
      </c>
      <c r="F64" s="158">
        <v>8</v>
      </c>
      <c r="G64" s="157">
        <v>4</v>
      </c>
      <c r="H64" s="158">
        <v>12</v>
      </c>
      <c r="I64" s="157">
        <v>31</v>
      </c>
      <c r="J64" s="159">
        <v>0</v>
      </c>
      <c r="K64" s="157">
        <v>16</v>
      </c>
      <c r="L64" s="158">
        <v>2</v>
      </c>
      <c r="M64" s="157">
        <v>19</v>
      </c>
      <c r="N64" s="158">
        <v>7</v>
      </c>
      <c r="O64" s="157">
        <v>8</v>
      </c>
      <c r="P64" s="158">
        <v>15</v>
      </c>
      <c r="Q64" s="157">
        <v>34</v>
      </c>
      <c r="R64" s="147">
        <v>0</v>
      </c>
      <c r="S64" s="157">
        <v>11</v>
      </c>
      <c r="T64" s="158">
        <v>4</v>
      </c>
      <c r="U64" s="157">
        <v>15</v>
      </c>
      <c r="V64" s="158">
        <v>-1</v>
      </c>
      <c r="W64" s="157">
        <v>8</v>
      </c>
      <c r="X64" s="158">
        <v>7</v>
      </c>
      <c r="Y64" s="157">
        <v>22</v>
      </c>
      <c r="Z64" s="147">
        <v>0</v>
      </c>
      <c r="AA64" s="157">
        <v>10</v>
      </c>
      <c r="AB64" s="158">
        <v>4</v>
      </c>
      <c r="AC64" s="157">
        <v>14</v>
      </c>
      <c r="AD64" s="158">
        <v>-6</v>
      </c>
      <c r="AE64" s="157">
        <v>12</v>
      </c>
      <c r="AF64" s="158">
        <v>6</v>
      </c>
      <c r="AG64" s="157">
        <v>20</v>
      </c>
      <c r="AH64" s="113"/>
      <c r="AI64" s="157">
        <v>13</v>
      </c>
      <c r="AJ64" s="158">
        <v>4</v>
      </c>
      <c r="AK64" s="157">
        <v>17</v>
      </c>
      <c r="AL64" s="158">
        <v>-2</v>
      </c>
      <c r="AM64" s="158">
        <v>-2</v>
      </c>
      <c r="AN64" s="157">
        <v>-5</v>
      </c>
      <c r="AO64" s="158">
        <v>-5</v>
      </c>
      <c r="AP64" s="158">
        <v>-7</v>
      </c>
      <c r="AQ64" s="157">
        <v>10</v>
      </c>
      <c r="AR64"/>
      <c r="AS64" s="157">
        <v>3</v>
      </c>
      <c r="AT64" s="158">
        <v>-2</v>
      </c>
      <c r="AU64" s="157">
        <v>1</v>
      </c>
      <c r="AV64" s="158">
        <v>-9</v>
      </c>
      <c r="AW64" s="157">
        <v>-7</v>
      </c>
      <c r="AX64" s="220" t="s">
        <v>187</v>
      </c>
      <c r="AY64" s="157">
        <v>-15</v>
      </c>
    </row>
    <row r="65" spans="1:52" s="1" customFormat="1" x14ac:dyDescent="0.2">
      <c r="A65" s="52" t="s">
        <v>127</v>
      </c>
      <c r="B65" s="38"/>
      <c r="C65" s="195"/>
      <c r="D65" s="196"/>
      <c r="E65" s="195"/>
      <c r="F65" s="196"/>
      <c r="G65" s="195"/>
      <c r="H65" s="196"/>
      <c r="I65" s="195"/>
      <c r="J65" s="197"/>
      <c r="K65" s="195">
        <v>2.6541764246682326E-2</v>
      </c>
      <c r="L65" s="196">
        <v>-1.1891891891891831E-2</v>
      </c>
      <c r="M65" s="195">
        <v>1.0199456029011657E-2</v>
      </c>
      <c r="N65" s="196">
        <v>1.8814675446848809E-3</v>
      </c>
      <c r="O65" s="195">
        <v>-7.3858114674441283E-2</v>
      </c>
      <c r="P65" s="196">
        <v>-3.4680698397512554E-2</v>
      </c>
      <c r="Q65" s="195">
        <v>-1.1752385385152459E-2</v>
      </c>
      <c r="R65" s="198"/>
      <c r="S65" s="195">
        <v>-0.17338403041825093</v>
      </c>
      <c r="T65" s="196">
        <v>8.7912087912087822E-2</v>
      </c>
      <c r="U65" s="195">
        <v>-6.7264573991031362E-2</v>
      </c>
      <c r="V65" s="196">
        <v>-0.19800000000000001</v>
      </c>
      <c r="W65" s="195">
        <v>6.3E-2</v>
      </c>
      <c r="X65" s="196">
        <v>-7.9000000000000001E-2</v>
      </c>
      <c r="Y65" s="195">
        <v>-5.8000000000000003E-2</v>
      </c>
      <c r="Z65" s="198"/>
      <c r="AA65" s="195">
        <v>3.669724770642202E-2</v>
      </c>
      <c r="AB65" s="196">
        <v>-5.0999999999999997E-2</v>
      </c>
      <c r="AC65" s="195">
        <v>-5.0000000000000001E-3</v>
      </c>
      <c r="AD65" s="196">
        <v>5.8999999999999997E-2</v>
      </c>
      <c r="AE65" s="195">
        <v>-2.8000000000000001E-2</v>
      </c>
      <c r="AF65" s="196">
        <v>1.0999999999999999E-2</v>
      </c>
      <c r="AG65" s="195">
        <v>0.01</v>
      </c>
      <c r="AH65" s="199"/>
      <c r="AI65" s="195">
        <v>1.7999999999999999E-2</v>
      </c>
      <c r="AJ65" s="196">
        <v>6.4000000000000001E-2</v>
      </c>
      <c r="AK65" s="88">
        <v>3.9E-2</v>
      </c>
      <c r="AL65" s="196">
        <v>2.1999999999999999E-2</v>
      </c>
      <c r="AM65" s="196">
        <v>2.1999999999999999E-2</v>
      </c>
      <c r="AN65" s="88">
        <v>-7.9572446555819534E-2</v>
      </c>
      <c r="AO65" s="196">
        <v>-7.9572446555819534E-2</v>
      </c>
      <c r="AP65" s="87">
        <v>-3.1413612565445025E-2</v>
      </c>
      <c r="AQ65" s="88">
        <v>5.0000000000000001E-3</v>
      </c>
      <c r="AR65"/>
      <c r="AS65" s="195">
        <v>-0.113</v>
      </c>
      <c r="AT65" s="196">
        <v>-0.08</v>
      </c>
      <c r="AU65" s="88">
        <v>-9.8000000000000004E-2</v>
      </c>
      <c r="AV65" s="196">
        <v>-0.152</v>
      </c>
      <c r="AW65" s="88">
        <v>-0.29032258064516125</v>
      </c>
      <c r="AX65" s="221" t="s">
        <v>187</v>
      </c>
      <c r="AY65" s="88">
        <v>-0.15500000000000003</v>
      </c>
    </row>
    <row r="66" spans="1:52" s="1" customFormat="1" x14ac:dyDescent="0.2">
      <c r="A66" s="52" t="s">
        <v>128</v>
      </c>
      <c r="B66" s="38"/>
      <c r="C66" s="195">
        <v>0.15144418423106948</v>
      </c>
      <c r="D66" s="196">
        <v>0</v>
      </c>
      <c r="E66" s="195">
        <v>8.8395285584768807E-2</v>
      </c>
      <c r="F66" s="196">
        <v>7.8080903104421451E-2</v>
      </c>
      <c r="G66" s="195">
        <v>3.4985422740524783E-2</v>
      </c>
      <c r="H66" s="196">
        <v>5.6445826357330781E-2</v>
      </c>
      <c r="I66" s="195">
        <v>7.3074237840353731E-2</v>
      </c>
      <c r="J66" s="197"/>
      <c r="K66" s="195">
        <v>0.12395437262357414</v>
      </c>
      <c r="L66" s="196">
        <v>2.4E-2</v>
      </c>
      <c r="M66" s="195">
        <v>8.3000000000000004E-2</v>
      </c>
      <c r="N66" s="196">
        <v>6.9000000000000006E-2</v>
      </c>
      <c r="O66" s="195">
        <v>8.3000000000000004E-2</v>
      </c>
      <c r="P66" s="196">
        <v>7.5999999999999998E-2</v>
      </c>
      <c r="Q66" s="195">
        <v>7.9500000000000001E-2</v>
      </c>
      <c r="R66" s="198"/>
      <c r="S66" s="195">
        <v>0.10100000000000001</v>
      </c>
      <c r="T66" s="196">
        <v>3.9E-2</v>
      </c>
      <c r="U66" s="195">
        <v>7.1999999999999995E-2</v>
      </c>
      <c r="V66" s="196">
        <v>-1.2E-2</v>
      </c>
      <c r="W66" s="195">
        <v>7.9000000000000001E-2</v>
      </c>
      <c r="X66" s="196">
        <v>3.7999999999999999E-2</v>
      </c>
      <c r="Y66" s="195">
        <v>5.6000000000000001E-2</v>
      </c>
      <c r="Z66" s="198"/>
      <c r="AA66" s="195">
        <v>8.8495575221238937E-2</v>
      </c>
      <c r="AB66" s="196">
        <v>4.2999999999999997E-2</v>
      </c>
      <c r="AC66" s="195">
        <v>6.8000000000000005E-2</v>
      </c>
      <c r="AD66" s="196">
        <v>-6.7000000000000004E-2</v>
      </c>
      <c r="AE66" s="195">
        <v>0.11899999999999999</v>
      </c>
      <c r="AF66" s="196">
        <v>3.1413612565445025E-2</v>
      </c>
      <c r="AG66" s="195">
        <v>0.05</v>
      </c>
      <c r="AH66" s="199"/>
      <c r="AI66" s="195">
        <v>0.113</v>
      </c>
      <c r="AJ66" s="196">
        <v>0.04</v>
      </c>
      <c r="AK66" s="88">
        <v>7.9000000000000001E-2</v>
      </c>
      <c r="AL66" s="196">
        <v>-2.1999999999999999E-2</v>
      </c>
      <c r="AM66" s="196">
        <v>-2.1999999999999999E-2</v>
      </c>
      <c r="AN66" s="88">
        <v>-5.3763440860215055E-2</v>
      </c>
      <c r="AO66" s="196">
        <v>-5.3763440860215055E-2</v>
      </c>
      <c r="AP66" s="87">
        <v>-3.783783783783784E-2</v>
      </c>
      <c r="AQ66" s="88">
        <v>2.5000000000000001E-2</v>
      </c>
      <c r="AR66"/>
      <c r="AS66" s="195">
        <v>2.9000000000000001E-2</v>
      </c>
      <c r="AT66" s="196">
        <v>-2.1999999999999999E-2</v>
      </c>
      <c r="AU66" s="88">
        <v>5.0000000000000001E-3</v>
      </c>
      <c r="AV66" s="196">
        <v>-0.115</v>
      </c>
      <c r="AW66" s="88">
        <v>-0.10606060606060606</v>
      </c>
      <c r="AX66" s="221" t="s">
        <v>187</v>
      </c>
      <c r="AY66" s="88">
        <v>-4.4378698224852069E-2</v>
      </c>
    </row>
    <row r="67" spans="1:52" s="19" customFormat="1" x14ac:dyDescent="0.2">
      <c r="B67" s="27"/>
      <c r="C67" s="106"/>
      <c r="D67" s="107"/>
      <c r="E67" s="106"/>
      <c r="F67" s="107"/>
      <c r="G67" s="106"/>
      <c r="H67" s="107"/>
      <c r="I67" s="106"/>
      <c r="J67" s="108"/>
      <c r="K67" s="106"/>
      <c r="L67" s="107"/>
      <c r="M67" s="106"/>
      <c r="N67" s="107"/>
      <c r="O67" s="106"/>
      <c r="P67" s="107"/>
      <c r="Q67" s="106"/>
      <c r="S67" s="106"/>
      <c r="T67" s="107"/>
      <c r="U67" s="106"/>
      <c r="V67" s="107"/>
      <c r="W67" s="184"/>
      <c r="X67" s="107"/>
      <c r="Y67" s="106"/>
      <c r="AA67" s="106"/>
      <c r="AB67" s="107"/>
      <c r="AC67" s="106"/>
      <c r="AD67" s="107"/>
      <c r="AE67" s="106"/>
      <c r="AF67" s="107"/>
      <c r="AG67" s="106"/>
      <c r="AH67" s="113"/>
      <c r="AI67" s="106"/>
      <c r="AJ67" s="107"/>
      <c r="AK67" s="106"/>
      <c r="AL67" s="107"/>
      <c r="AM67" s="107"/>
      <c r="AN67" s="106"/>
      <c r="AO67" s="107"/>
      <c r="AP67" s="107"/>
      <c r="AQ67" s="106"/>
      <c r="AS67" s="106"/>
      <c r="AT67" s="107"/>
      <c r="AU67" s="106"/>
      <c r="AV67" s="107"/>
      <c r="AW67" s="106"/>
      <c r="AX67" s="107"/>
      <c r="AY67" s="106"/>
    </row>
    <row r="68" spans="1:52" s="19" customFormat="1" x14ac:dyDescent="0.2">
      <c r="A68" s="119" t="s">
        <v>194</v>
      </c>
      <c r="B68" s="120"/>
      <c r="C68" s="120" t="s">
        <v>97</v>
      </c>
      <c r="D68" s="120" t="s">
        <v>114</v>
      </c>
      <c r="E68" s="120" t="s">
        <v>107</v>
      </c>
      <c r="F68" s="120" t="s">
        <v>116</v>
      </c>
      <c r="G68" s="120" t="s">
        <v>120</v>
      </c>
      <c r="H68" s="120" t="s">
        <v>119</v>
      </c>
      <c r="I68" s="120" t="s">
        <v>118</v>
      </c>
      <c r="J68" s="85"/>
      <c r="K68" s="120" t="s">
        <v>139</v>
      </c>
      <c r="L68" s="120" t="s">
        <v>147</v>
      </c>
      <c r="M68" s="120" t="s">
        <v>144</v>
      </c>
      <c r="N68" s="120" t="s">
        <v>150</v>
      </c>
      <c r="O68" s="120" t="s">
        <v>172</v>
      </c>
      <c r="P68" s="120" t="s">
        <v>145</v>
      </c>
      <c r="Q68" s="120" t="s">
        <v>146</v>
      </c>
      <c r="R68"/>
      <c r="S68" s="120" t="s">
        <v>181</v>
      </c>
      <c r="T68" s="120" t="s">
        <v>182</v>
      </c>
      <c r="U68" s="120" t="s">
        <v>178</v>
      </c>
      <c r="V68" s="120" t="s">
        <v>183</v>
      </c>
      <c r="W68" s="120" t="s">
        <v>184</v>
      </c>
      <c r="X68" s="120" t="s">
        <v>179</v>
      </c>
      <c r="Y68" s="120" t="s">
        <v>180</v>
      </c>
      <c r="Z68"/>
      <c r="AA68" s="120" t="s">
        <v>190</v>
      </c>
      <c r="AB68" s="120" t="s">
        <v>191</v>
      </c>
      <c r="AC68" s="120" t="s">
        <v>192</v>
      </c>
      <c r="AD68" s="120" t="s">
        <v>199</v>
      </c>
      <c r="AE68" s="120" t="s">
        <v>200</v>
      </c>
      <c r="AF68" s="120" t="s">
        <v>202</v>
      </c>
      <c r="AG68" s="120" t="s">
        <v>203</v>
      </c>
      <c r="AH68" s="113"/>
      <c r="AI68" s="120" t="s">
        <v>205</v>
      </c>
      <c r="AJ68" s="120" t="s">
        <v>206</v>
      </c>
      <c r="AK68" s="120" t="s">
        <v>207</v>
      </c>
      <c r="AL68" s="120" t="s">
        <v>208</v>
      </c>
      <c r="AM68" s="218" t="s">
        <v>218</v>
      </c>
      <c r="AN68" s="120" t="s">
        <v>213</v>
      </c>
      <c r="AO68" s="218" t="s">
        <v>233</v>
      </c>
      <c r="AP68" s="120" t="s">
        <v>209</v>
      </c>
      <c r="AQ68" s="120" t="s">
        <v>210</v>
      </c>
      <c r="AS68" s="120" t="s">
        <v>214</v>
      </c>
      <c r="AT68" s="120" t="s">
        <v>215</v>
      </c>
      <c r="AU68" s="120" t="s">
        <v>216</v>
      </c>
      <c r="AV68" s="120" t="s">
        <v>217</v>
      </c>
      <c r="AW68" s="120" t="s">
        <v>223</v>
      </c>
      <c r="AX68" s="120" t="s">
        <v>226</v>
      </c>
      <c r="AY68" s="120" t="s">
        <v>225</v>
      </c>
    </row>
    <row r="69" spans="1:52" s="19" customFormat="1" x14ac:dyDescent="0.2">
      <c r="A69" s="13" t="s">
        <v>18</v>
      </c>
      <c r="B69" s="27"/>
      <c r="C69" s="163" t="s">
        <v>185</v>
      </c>
      <c r="D69" s="164" t="s">
        <v>185</v>
      </c>
      <c r="E69" s="163" t="s">
        <v>185</v>
      </c>
      <c r="F69" s="164" t="s">
        <v>185</v>
      </c>
      <c r="G69" s="163" t="s">
        <v>185</v>
      </c>
      <c r="H69" s="164" t="s">
        <v>185</v>
      </c>
      <c r="I69" s="163" t="s">
        <v>185</v>
      </c>
      <c r="J69" s="151"/>
      <c r="K69" s="163" t="s">
        <v>185</v>
      </c>
      <c r="L69" s="164" t="s">
        <v>185</v>
      </c>
      <c r="M69" s="163" t="s">
        <v>185</v>
      </c>
      <c r="N69" s="164" t="s">
        <v>185</v>
      </c>
      <c r="O69" s="163" t="s">
        <v>185</v>
      </c>
      <c r="P69" s="164" t="s">
        <v>185</v>
      </c>
      <c r="Q69" s="163" t="s">
        <v>185</v>
      </c>
      <c r="R69" s="162"/>
      <c r="S69" s="163">
        <v>0</v>
      </c>
      <c r="T69" s="164">
        <v>3</v>
      </c>
      <c r="U69" s="163">
        <v>3</v>
      </c>
      <c r="V69" s="164">
        <v>-1</v>
      </c>
      <c r="W69" s="163">
        <v>4</v>
      </c>
      <c r="X69" s="164">
        <v>3</v>
      </c>
      <c r="Y69" s="163">
        <v>6</v>
      </c>
      <c r="Z69" s="162"/>
      <c r="AA69" s="163">
        <v>6</v>
      </c>
      <c r="AB69" s="164">
        <v>-4</v>
      </c>
      <c r="AC69" s="163">
        <v>2</v>
      </c>
      <c r="AD69" s="164">
        <v>-1</v>
      </c>
      <c r="AE69" s="163">
        <v>1</v>
      </c>
      <c r="AF69" s="164">
        <v>0</v>
      </c>
      <c r="AG69" s="163">
        <v>2</v>
      </c>
      <c r="AH69" s="113"/>
      <c r="AI69" s="163">
        <v>0</v>
      </c>
      <c r="AJ69" s="164">
        <v>2</v>
      </c>
      <c r="AK69" s="163">
        <v>2</v>
      </c>
      <c r="AL69" s="164">
        <v>1</v>
      </c>
      <c r="AM69" s="164">
        <v>1</v>
      </c>
      <c r="AN69" s="163">
        <v>-3</v>
      </c>
      <c r="AO69" s="164">
        <v>-3</v>
      </c>
      <c r="AP69" s="164">
        <v>-2</v>
      </c>
      <c r="AQ69" s="163">
        <v>0</v>
      </c>
      <c r="AR69"/>
      <c r="AS69" s="163">
        <v>0</v>
      </c>
      <c r="AT69" s="164">
        <v>1</v>
      </c>
      <c r="AU69" s="163">
        <v>1</v>
      </c>
      <c r="AV69" s="164">
        <v>0</v>
      </c>
      <c r="AW69" s="163">
        <v>3</v>
      </c>
      <c r="AX69" s="164">
        <v>3</v>
      </c>
      <c r="AY69" s="163">
        <v>4</v>
      </c>
    </row>
    <row r="70" spans="1:52" s="19" customFormat="1" x14ac:dyDescent="0.2">
      <c r="A70" s="13" t="s">
        <v>193</v>
      </c>
      <c r="B70" s="27"/>
      <c r="C70" s="71">
        <v>-0.4</v>
      </c>
      <c r="D70" s="150">
        <v>-5</v>
      </c>
      <c r="E70" s="71">
        <v>-5</v>
      </c>
      <c r="F70" s="150">
        <v>-1</v>
      </c>
      <c r="G70" s="71">
        <v>-8</v>
      </c>
      <c r="H70" s="150">
        <v>-9</v>
      </c>
      <c r="I70" s="71">
        <v>-13</v>
      </c>
      <c r="J70" s="151">
        <v>0</v>
      </c>
      <c r="K70" s="71">
        <v>-1</v>
      </c>
      <c r="L70" s="150">
        <v>-3</v>
      </c>
      <c r="M70" s="71">
        <v>-4</v>
      </c>
      <c r="N70" s="150">
        <v>3</v>
      </c>
      <c r="O70" s="71">
        <v>-5</v>
      </c>
      <c r="P70" s="150">
        <v>-2</v>
      </c>
      <c r="Q70" s="71">
        <v>-6</v>
      </c>
      <c r="R70" s="162">
        <v>0</v>
      </c>
      <c r="S70" s="71">
        <v>3</v>
      </c>
      <c r="T70" s="150">
        <v>-22</v>
      </c>
      <c r="U70" s="71">
        <v>-19</v>
      </c>
      <c r="V70" s="150">
        <v>-5</v>
      </c>
      <c r="W70" s="163">
        <v>-19</v>
      </c>
      <c r="X70" s="164">
        <v>-24</v>
      </c>
      <c r="Y70" s="163">
        <v>-43</v>
      </c>
      <c r="Z70" s="162">
        <v>0</v>
      </c>
      <c r="AA70" s="71">
        <v>3</v>
      </c>
      <c r="AB70" s="150">
        <v>-9</v>
      </c>
      <c r="AC70" s="71">
        <v>-6</v>
      </c>
      <c r="AD70" s="150">
        <v>9</v>
      </c>
      <c r="AE70" s="163">
        <v>-10</v>
      </c>
      <c r="AF70" s="164">
        <v>-1</v>
      </c>
      <c r="AG70" s="163">
        <v>-7</v>
      </c>
      <c r="AH70" s="113"/>
      <c r="AI70" s="71">
        <v>1</v>
      </c>
      <c r="AJ70" s="150">
        <v>-16</v>
      </c>
      <c r="AK70" s="71">
        <v>-15</v>
      </c>
      <c r="AL70" s="150">
        <v>-24</v>
      </c>
      <c r="AM70" s="150">
        <v>-24</v>
      </c>
      <c r="AN70" s="163">
        <v>-17</v>
      </c>
      <c r="AO70" s="150">
        <v>-17</v>
      </c>
      <c r="AP70" s="164">
        <v>-41</v>
      </c>
      <c r="AQ70" s="163">
        <v>-56</v>
      </c>
      <c r="AR70"/>
      <c r="AS70" s="71">
        <v>10</v>
      </c>
      <c r="AT70" s="150">
        <v>5</v>
      </c>
      <c r="AU70" s="71">
        <v>15</v>
      </c>
      <c r="AV70" s="150">
        <v>6</v>
      </c>
      <c r="AW70" s="163">
        <v>-15</v>
      </c>
      <c r="AX70" s="164">
        <v>-8</v>
      </c>
      <c r="AY70" s="163">
        <v>7</v>
      </c>
    </row>
    <row r="71" spans="1:52" s="19" customFormat="1" outlineLevel="1" x14ac:dyDescent="0.2">
      <c r="A71" s="13" t="s">
        <v>186</v>
      </c>
      <c r="B71" s="27"/>
      <c r="C71" s="71"/>
      <c r="D71" s="150"/>
      <c r="E71" s="71"/>
      <c r="F71" s="150"/>
      <c r="G71" s="71"/>
      <c r="H71" s="150"/>
      <c r="I71" s="71"/>
      <c r="J71" s="151">
        <v>0</v>
      </c>
      <c r="K71" s="71"/>
      <c r="L71" s="150"/>
      <c r="M71" s="71"/>
      <c r="N71" s="150"/>
      <c r="O71" s="71"/>
      <c r="P71" s="150"/>
      <c r="Q71" s="71"/>
      <c r="R71" s="162">
        <v>0</v>
      </c>
      <c r="S71" s="71">
        <v>-5</v>
      </c>
      <c r="T71" s="150">
        <v>-3</v>
      </c>
      <c r="U71" s="71">
        <v>-8</v>
      </c>
      <c r="V71" s="150">
        <v>-11</v>
      </c>
      <c r="W71" s="163">
        <v>-7</v>
      </c>
      <c r="X71" s="164">
        <v>-18</v>
      </c>
      <c r="Y71" s="163">
        <v>-26</v>
      </c>
      <c r="Z71" s="162">
        <v>0</v>
      </c>
      <c r="AA71" s="71">
        <v>0</v>
      </c>
      <c r="AB71" s="150">
        <v>0</v>
      </c>
      <c r="AC71" s="71">
        <v>0</v>
      </c>
      <c r="AD71" s="150">
        <v>0</v>
      </c>
      <c r="AE71" s="163">
        <v>0</v>
      </c>
      <c r="AF71" s="164">
        <v>0</v>
      </c>
      <c r="AG71" s="163">
        <v>0</v>
      </c>
      <c r="AH71" s="113"/>
      <c r="AI71" s="71">
        <v>0</v>
      </c>
      <c r="AJ71" s="150">
        <v>0</v>
      </c>
      <c r="AK71" s="71">
        <v>0</v>
      </c>
      <c r="AL71" s="150">
        <v>0</v>
      </c>
      <c r="AM71" s="150">
        <v>0</v>
      </c>
      <c r="AN71" s="163"/>
      <c r="AO71" s="150">
        <v>0</v>
      </c>
      <c r="AP71" s="164"/>
      <c r="AQ71" s="163"/>
      <c r="AS71" s="71"/>
      <c r="AT71" s="150"/>
      <c r="AU71" s="71"/>
      <c r="AV71" s="150"/>
      <c r="AW71" s="163"/>
      <c r="AX71" s="164"/>
      <c r="AY71" s="163"/>
    </row>
    <row r="72" spans="1:52" s="19" customFormat="1" x14ac:dyDescent="0.2">
      <c r="A72" s="24" t="s">
        <v>195</v>
      </c>
      <c r="B72" s="27"/>
      <c r="C72" s="157">
        <v>0</v>
      </c>
      <c r="D72" s="158">
        <v>-5</v>
      </c>
      <c r="E72" s="157">
        <v>-5</v>
      </c>
      <c r="F72" s="158">
        <v>-1</v>
      </c>
      <c r="G72" s="157">
        <v>-8</v>
      </c>
      <c r="H72" s="158">
        <v>-9</v>
      </c>
      <c r="I72" s="157">
        <v>-13</v>
      </c>
      <c r="J72" s="159">
        <v>0</v>
      </c>
      <c r="K72" s="157">
        <v>-1</v>
      </c>
      <c r="L72" s="158">
        <v>-3</v>
      </c>
      <c r="M72" s="157">
        <v>-4</v>
      </c>
      <c r="N72" s="158">
        <v>3</v>
      </c>
      <c r="O72" s="157">
        <v>-5</v>
      </c>
      <c r="P72" s="158">
        <v>-2</v>
      </c>
      <c r="Q72" s="157">
        <v>-6</v>
      </c>
      <c r="R72" s="147">
        <v>0</v>
      </c>
      <c r="S72" s="157">
        <v>-2</v>
      </c>
      <c r="T72" s="158">
        <v>-22</v>
      </c>
      <c r="U72" s="157">
        <v>-24</v>
      </c>
      <c r="V72" s="158">
        <v>-17</v>
      </c>
      <c r="W72" s="157">
        <v>-22</v>
      </c>
      <c r="X72" s="158">
        <v>-39</v>
      </c>
      <c r="Y72" s="157">
        <v>-63</v>
      </c>
      <c r="Z72" s="147">
        <v>0</v>
      </c>
      <c r="AA72" s="157">
        <v>9</v>
      </c>
      <c r="AB72" s="158">
        <v>-13</v>
      </c>
      <c r="AC72" s="157">
        <v>-4</v>
      </c>
      <c r="AD72" s="158">
        <v>8</v>
      </c>
      <c r="AE72" s="157">
        <v>-9</v>
      </c>
      <c r="AF72" s="158">
        <v>-1</v>
      </c>
      <c r="AG72" s="157">
        <v>-5</v>
      </c>
      <c r="AH72" s="113"/>
      <c r="AI72" s="157">
        <v>1</v>
      </c>
      <c r="AJ72" s="158">
        <v>-14</v>
      </c>
      <c r="AK72" s="157">
        <v>-13</v>
      </c>
      <c r="AL72" s="158">
        <v>-23</v>
      </c>
      <c r="AM72" s="158">
        <v>-23</v>
      </c>
      <c r="AN72" s="157">
        <v>-20</v>
      </c>
      <c r="AO72" s="158">
        <v>-20</v>
      </c>
      <c r="AP72" s="158">
        <v>-43</v>
      </c>
      <c r="AQ72" s="157">
        <v>-56</v>
      </c>
      <c r="AR72"/>
      <c r="AS72" s="157">
        <v>10</v>
      </c>
      <c r="AT72" s="158">
        <v>6</v>
      </c>
      <c r="AU72" s="157">
        <v>16</v>
      </c>
      <c r="AV72" s="158">
        <v>6</v>
      </c>
      <c r="AW72" s="157">
        <v>-15</v>
      </c>
      <c r="AX72" s="158">
        <v>-8</v>
      </c>
      <c r="AY72" s="157">
        <v>7</v>
      </c>
    </row>
    <row r="73" spans="1:52" s="19" customFormat="1" x14ac:dyDescent="0.2">
      <c r="B73" s="27"/>
      <c r="C73" s="106"/>
      <c r="D73" s="107"/>
      <c r="E73" s="106"/>
      <c r="F73" s="107"/>
      <c r="G73" s="106"/>
      <c r="H73" s="107"/>
      <c r="I73" s="106"/>
      <c r="J73" s="108"/>
      <c r="K73" s="106"/>
      <c r="L73" s="107"/>
      <c r="M73" s="106"/>
      <c r="N73" s="107"/>
      <c r="O73" s="106"/>
      <c r="P73" s="107"/>
      <c r="Q73" s="106"/>
      <c r="S73" s="106"/>
      <c r="T73" s="107"/>
      <c r="U73" s="106"/>
      <c r="V73" s="107"/>
      <c r="W73" s="106"/>
      <c r="X73" s="107"/>
      <c r="Y73" s="106"/>
      <c r="AA73" s="106"/>
      <c r="AB73" s="107"/>
      <c r="AC73" s="106"/>
      <c r="AD73" s="107"/>
      <c r="AE73" s="106"/>
      <c r="AF73" s="107"/>
      <c r="AG73" s="106"/>
      <c r="AH73" s="113"/>
      <c r="AI73" s="106"/>
      <c r="AJ73" s="107"/>
      <c r="AK73" s="106"/>
      <c r="AL73" s="107"/>
      <c r="AM73" s="107"/>
      <c r="AN73" s="106"/>
      <c r="AO73" s="107"/>
      <c r="AP73" s="107"/>
      <c r="AQ73" s="106"/>
      <c r="AS73" s="106"/>
      <c r="AT73" s="107"/>
      <c r="AU73" s="106"/>
      <c r="AV73" s="107"/>
      <c r="AW73" s="106"/>
      <c r="AX73" s="107"/>
      <c r="AY73" s="106"/>
    </row>
    <row r="74" spans="1:52" x14ac:dyDescent="0.2">
      <c r="A74" s="119" t="s">
        <v>212</v>
      </c>
      <c r="B74" s="120"/>
      <c r="C74" s="120" t="s">
        <v>97</v>
      </c>
      <c r="D74" s="120" t="s">
        <v>114</v>
      </c>
      <c r="E74" s="120" t="s">
        <v>107</v>
      </c>
      <c r="F74" s="120" t="s">
        <v>116</v>
      </c>
      <c r="G74" s="120" t="s">
        <v>120</v>
      </c>
      <c r="H74" s="120" t="s">
        <v>119</v>
      </c>
      <c r="I74" s="120" t="s">
        <v>118</v>
      </c>
      <c r="J74" s="85"/>
      <c r="K74" s="120" t="s">
        <v>139</v>
      </c>
      <c r="L74" s="120" t="s">
        <v>147</v>
      </c>
      <c r="M74" s="120" t="s">
        <v>144</v>
      </c>
      <c r="N74" s="120" t="s">
        <v>150</v>
      </c>
      <c r="O74" s="120" t="s">
        <v>172</v>
      </c>
      <c r="P74" s="120" t="s">
        <v>145</v>
      </c>
      <c r="Q74" s="120" t="s">
        <v>146</v>
      </c>
      <c r="S74" s="120" t="s">
        <v>181</v>
      </c>
      <c r="T74" s="120" t="s">
        <v>182</v>
      </c>
      <c r="U74" s="120" t="s">
        <v>178</v>
      </c>
      <c r="V74" s="120" t="s">
        <v>183</v>
      </c>
      <c r="W74" s="120" t="s">
        <v>184</v>
      </c>
      <c r="X74" s="120" t="s">
        <v>179</v>
      </c>
      <c r="Y74" s="120" t="s">
        <v>180</v>
      </c>
      <c r="AA74" s="120" t="s">
        <v>190</v>
      </c>
      <c r="AB74" s="120" t="s">
        <v>191</v>
      </c>
      <c r="AC74" s="120" t="s">
        <v>192</v>
      </c>
      <c r="AD74" s="120" t="s">
        <v>199</v>
      </c>
      <c r="AE74" s="120" t="s">
        <v>200</v>
      </c>
      <c r="AF74" s="120" t="s">
        <v>202</v>
      </c>
      <c r="AG74" s="120" t="s">
        <v>203</v>
      </c>
      <c r="AH74" s="113"/>
      <c r="AI74" s="120" t="s">
        <v>205</v>
      </c>
      <c r="AJ74" s="120" t="s">
        <v>206</v>
      </c>
      <c r="AK74" s="120" t="s">
        <v>207</v>
      </c>
      <c r="AL74" s="120" t="s">
        <v>208</v>
      </c>
      <c r="AM74" s="218" t="s">
        <v>218</v>
      </c>
      <c r="AN74" s="120" t="s">
        <v>213</v>
      </c>
      <c r="AO74" s="218" t="s">
        <v>233</v>
      </c>
      <c r="AP74" s="120" t="s">
        <v>209</v>
      </c>
      <c r="AQ74" s="120" t="s">
        <v>210</v>
      </c>
      <c r="AS74" s="120" t="s">
        <v>214</v>
      </c>
      <c r="AT74" s="120" t="s">
        <v>215</v>
      </c>
      <c r="AU74" s="120" t="s">
        <v>216</v>
      </c>
      <c r="AV74" s="218" t="s">
        <v>219</v>
      </c>
      <c r="AW74" s="218" t="s">
        <v>224</v>
      </c>
      <c r="AX74" s="218" t="s">
        <v>234</v>
      </c>
      <c r="AY74" s="218" t="s">
        <v>235</v>
      </c>
    </row>
    <row r="75" spans="1:52" x14ac:dyDescent="0.2">
      <c r="A75" t="s">
        <v>18</v>
      </c>
      <c r="B75" s="40"/>
      <c r="C75" s="71">
        <v>781</v>
      </c>
      <c r="D75" s="150">
        <v>532</v>
      </c>
      <c r="E75" s="71">
        <v>1313</v>
      </c>
      <c r="F75" s="150">
        <v>667</v>
      </c>
      <c r="G75" s="71">
        <v>445</v>
      </c>
      <c r="H75" s="150">
        <v>1111</v>
      </c>
      <c r="I75" s="71">
        <v>2424</v>
      </c>
      <c r="J75" s="151">
        <v>0</v>
      </c>
      <c r="K75" s="71">
        <v>818</v>
      </c>
      <c r="L75" s="150">
        <v>562</v>
      </c>
      <c r="M75" s="71">
        <v>1380</v>
      </c>
      <c r="N75" s="150">
        <v>715</v>
      </c>
      <c r="O75" s="71">
        <v>468</v>
      </c>
      <c r="P75" s="150">
        <v>1184</v>
      </c>
      <c r="Q75" s="71">
        <v>2563</v>
      </c>
      <c r="R75" s="113">
        <v>0</v>
      </c>
      <c r="S75" s="71">
        <v>828</v>
      </c>
      <c r="T75" s="150">
        <v>598</v>
      </c>
      <c r="U75" s="71">
        <v>1426</v>
      </c>
      <c r="V75" s="150">
        <v>719</v>
      </c>
      <c r="W75" s="71">
        <v>493</v>
      </c>
      <c r="X75" s="150">
        <v>1212</v>
      </c>
      <c r="Y75" s="71">
        <v>2638</v>
      </c>
      <c r="Z75" s="113">
        <v>0</v>
      </c>
      <c r="AA75" s="71">
        <v>843</v>
      </c>
      <c r="AB75" s="150">
        <v>603</v>
      </c>
      <c r="AC75" s="71">
        <v>1446</v>
      </c>
      <c r="AD75" s="150">
        <v>710</v>
      </c>
      <c r="AE75" s="71">
        <v>509</v>
      </c>
      <c r="AF75" s="150">
        <v>1219</v>
      </c>
      <c r="AG75" s="71">
        <v>2665</v>
      </c>
      <c r="AH75" s="113"/>
      <c r="AI75" s="71">
        <v>851</v>
      </c>
      <c r="AJ75" s="150">
        <v>666</v>
      </c>
      <c r="AK75" s="71">
        <v>1517</v>
      </c>
      <c r="AL75" s="150">
        <v>739</v>
      </c>
      <c r="AM75" s="150">
        <v>440</v>
      </c>
      <c r="AN75" s="71">
        <v>493</v>
      </c>
      <c r="AO75" s="150">
        <v>372</v>
      </c>
      <c r="AP75" s="150">
        <v>1232</v>
      </c>
      <c r="AQ75" s="71">
        <v>2749</v>
      </c>
      <c r="AS75" s="71">
        <v>810</v>
      </c>
      <c r="AT75" s="150">
        <v>673</v>
      </c>
      <c r="AU75" s="71">
        <v>1483</v>
      </c>
      <c r="AV75" s="150">
        <v>379</v>
      </c>
      <c r="AW75" s="71">
        <v>332</v>
      </c>
      <c r="AX75" s="150">
        <v>711</v>
      </c>
      <c r="AY75" s="71">
        <v>1535</v>
      </c>
    </row>
    <row r="76" spans="1:52" s="61" customFormat="1" x14ac:dyDescent="0.2">
      <c r="A76" s="21" t="s">
        <v>124</v>
      </c>
      <c r="B76" s="134"/>
      <c r="C76" s="152">
        <v>560</v>
      </c>
      <c r="D76" s="153">
        <v>281</v>
      </c>
      <c r="E76" s="152">
        <v>841</v>
      </c>
      <c r="F76" s="153">
        <v>462</v>
      </c>
      <c r="G76" s="152">
        <v>234</v>
      </c>
      <c r="H76" s="153">
        <v>696</v>
      </c>
      <c r="I76" s="152">
        <v>1537</v>
      </c>
      <c r="J76" s="154">
        <v>0</v>
      </c>
      <c r="K76" s="152">
        <v>604</v>
      </c>
      <c r="L76" s="153">
        <v>302</v>
      </c>
      <c r="M76" s="152">
        <v>907</v>
      </c>
      <c r="N76" s="153">
        <v>506</v>
      </c>
      <c r="O76" s="152">
        <v>252</v>
      </c>
      <c r="P76" s="153">
        <v>758</v>
      </c>
      <c r="Q76" s="152">
        <v>1665</v>
      </c>
      <c r="R76" s="155">
        <v>0</v>
      </c>
      <c r="S76" s="152">
        <v>617</v>
      </c>
      <c r="T76" s="153">
        <v>343</v>
      </c>
      <c r="U76" s="152">
        <v>960</v>
      </c>
      <c r="V76" s="153">
        <v>489</v>
      </c>
      <c r="W76" s="152">
        <v>270</v>
      </c>
      <c r="X76" s="153">
        <v>759</v>
      </c>
      <c r="Y76" s="152">
        <v>1719</v>
      </c>
      <c r="Z76" s="155">
        <v>0</v>
      </c>
      <c r="AA76" s="152">
        <v>600</v>
      </c>
      <c r="AB76" s="153">
        <v>326</v>
      </c>
      <c r="AC76" s="152">
        <v>932</v>
      </c>
      <c r="AD76" s="153">
        <v>473</v>
      </c>
      <c r="AE76" s="152">
        <v>263</v>
      </c>
      <c r="AF76" s="153">
        <v>736</v>
      </c>
      <c r="AG76" s="152">
        <v>1668</v>
      </c>
      <c r="AH76" s="86"/>
      <c r="AI76" s="152">
        <v>610</v>
      </c>
      <c r="AJ76" s="153">
        <v>359</v>
      </c>
      <c r="AK76" s="152">
        <v>969</v>
      </c>
      <c r="AL76" s="153">
        <v>473</v>
      </c>
      <c r="AM76" s="153">
        <v>298</v>
      </c>
      <c r="AN76" s="71">
        <v>248</v>
      </c>
      <c r="AO76" s="153">
        <v>194</v>
      </c>
      <c r="AP76" s="150">
        <v>721</v>
      </c>
      <c r="AQ76" s="152">
        <v>1690</v>
      </c>
      <c r="AR76"/>
      <c r="AS76" s="152">
        <v>546</v>
      </c>
      <c r="AT76" s="153">
        <v>375</v>
      </c>
      <c r="AU76" s="152">
        <v>921</v>
      </c>
      <c r="AV76" s="150">
        <v>252</v>
      </c>
      <c r="AW76" s="71">
        <v>177</v>
      </c>
      <c r="AX76" s="150">
        <v>429</v>
      </c>
      <c r="AY76" s="71">
        <v>911</v>
      </c>
    </row>
    <row r="77" spans="1:52" s="61" customFormat="1" x14ac:dyDescent="0.2">
      <c r="A77" s="21" t="s">
        <v>121</v>
      </c>
      <c r="B77" s="134"/>
      <c r="C77" s="152">
        <v>221</v>
      </c>
      <c r="D77" s="153">
        <v>251</v>
      </c>
      <c r="E77" s="152">
        <v>472</v>
      </c>
      <c r="F77" s="153">
        <v>205</v>
      </c>
      <c r="G77" s="152">
        <v>211</v>
      </c>
      <c r="H77" s="153">
        <v>416</v>
      </c>
      <c r="I77" s="152">
        <v>887</v>
      </c>
      <c r="J77" s="154">
        <v>0</v>
      </c>
      <c r="K77" s="152">
        <v>213</v>
      </c>
      <c r="L77" s="153">
        <v>260</v>
      </c>
      <c r="M77" s="152">
        <v>473</v>
      </c>
      <c r="N77" s="153">
        <v>210</v>
      </c>
      <c r="O77" s="152">
        <v>216</v>
      </c>
      <c r="P77" s="153">
        <v>426</v>
      </c>
      <c r="Q77" s="152">
        <v>899</v>
      </c>
      <c r="R77" s="155">
        <v>0</v>
      </c>
      <c r="S77" s="152">
        <v>211</v>
      </c>
      <c r="T77" s="153">
        <v>252</v>
      </c>
      <c r="U77" s="152">
        <v>463</v>
      </c>
      <c r="V77" s="153">
        <v>231</v>
      </c>
      <c r="W77" s="152">
        <v>219</v>
      </c>
      <c r="X77" s="153">
        <v>450</v>
      </c>
      <c r="Y77" s="152">
        <v>913</v>
      </c>
      <c r="Z77" s="155">
        <v>0</v>
      </c>
      <c r="AA77" s="152">
        <v>237</v>
      </c>
      <c r="AB77" s="153">
        <v>281</v>
      </c>
      <c r="AC77" s="152">
        <v>512</v>
      </c>
      <c r="AD77" s="153">
        <v>238</v>
      </c>
      <c r="AE77" s="152">
        <v>245</v>
      </c>
      <c r="AF77" s="153">
        <v>483</v>
      </c>
      <c r="AG77" s="152">
        <v>995</v>
      </c>
      <c r="AH77" s="86"/>
      <c r="AI77" s="152">
        <v>241</v>
      </c>
      <c r="AJ77" s="153">
        <v>305</v>
      </c>
      <c r="AK77" s="152">
        <v>546</v>
      </c>
      <c r="AL77" s="153">
        <v>265</v>
      </c>
      <c r="AM77" s="153">
        <v>141</v>
      </c>
      <c r="AN77" s="71">
        <v>248</v>
      </c>
      <c r="AO77" s="153">
        <v>181</v>
      </c>
      <c r="AP77" s="150">
        <v>513</v>
      </c>
      <c r="AQ77" s="152">
        <v>1059</v>
      </c>
      <c r="AR77"/>
      <c r="AS77" s="152">
        <v>264</v>
      </c>
      <c r="AT77" s="153">
        <v>297</v>
      </c>
      <c r="AU77" s="152">
        <v>561</v>
      </c>
      <c r="AV77" s="150">
        <v>127</v>
      </c>
      <c r="AW77" s="71">
        <v>152</v>
      </c>
      <c r="AX77" s="150">
        <v>279</v>
      </c>
      <c r="AY77" s="71">
        <v>620</v>
      </c>
    </row>
    <row r="78" spans="1:52" s="61" customFormat="1" x14ac:dyDescent="0.2">
      <c r="A78" s="21" t="s">
        <v>196</v>
      </c>
      <c r="B78" s="134"/>
      <c r="C78" s="152"/>
      <c r="D78" s="153"/>
      <c r="E78" s="152"/>
      <c r="F78" s="153"/>
      <c r="G78" s="152"/>
      <c r="H78" s="153"/>
      <c r="I78" s="152"/>
      <c r="J78" s="154"/>
      <c r="K78" s="152"/>
      <c r="L78" s="153"/>
      <c r="M78" s="152"/>
      <c r="N78" s="153"/>
      <c r="O78" s="152"/>
      <c r="P78" s="153"/>
      <c r="Q78" s="152"/>
      <c r="R78" s="155"/>
      <c r="S78" s="152">
        <v>0</v>
      </c>
      <c r="T78" s="153">
        <v>3</v>
      </c>
      <c r="U78" s="152">
        <v>3</v>
      </c>
      <c r="V78" s="153">
        <v>-1</v>
      </c>
      <c r="W78" s="152">
        <v>4</v>
      </c>
      <c r="X78" s="153">
        <v>3</v>
      </c>
      <c r="Y78" s="152">
        <v>6</v>
      </c>
      <c r="Z78" s="155"/>
      <c r="AA78" s="152">
        <v>6</v>
      </c>
      <c r="AB78" s="153">
        <v>-4</v>
      </c>
      <c r="AC78" s="152">
        <v>2</v>
      </c>
      <c r="AD78" s="153">
        <v>-1.1100000000000001</v>
      </c>
      <c r="AE78" s="152">
        <v>1.1100000000000001</v>
      </c>
      <c r="AF78" s="153">
        <v>0</v>
      </c>
      <c r="AG78" s="152">
        <v>2</v>
      </c>
      <c r="AH78" s="113"/>
      <c r="AI78" s="152">
        <v>0</v>
      </c>
      <c r="AJ78" s="153">
        <v>2</v>
      </c>
      <c r="AK78" s="152">
        <v>2</v>
      </c>
      <c r="AL78" s="153">
        <v>1</v>
      </c>
      <c r="AM78" s="153">
        <v>1</v>
      </c>
      <c r="AN78" s="71">
        <v>-3</v>
      </c>
      <c r="AO78" s="153">
        <v>-3</v>
      </c>
      <c r="AP78" s="150">
        <v>-2</v>
      </c>
      <c r="AQ78" s="152">
        <v>0</v>
      </c>
      <c r="AS78" s="152">
        <v>0</v>
      </c>
      <c r="AT78" s="153">
        <v>1</v>
      </c>
      <c r="AU78" s="152">
        <v>1</v>
      </c>
      <c r="AV78" s="150">
        <v>0</v>
      </c>
      <c r="AW78" s="71">
        <v>3</v>
      </c>
      <c r="AX78" s="150">
        <v>3</v>
      </c>
      <c r="AY78" s="152">
        <v>4</v>
      </c>
    </row>
    <row r="79" spans="1:52" ht="13.5" x14ac:dyDescent="0.2">
      <c r="A79" s="23" t="s">
        <v>134</v>
      </c>
      <c r="B79" s="35"/>
      <c r="C79" s="191">
        <v>4.7E-2</v>
      </c>
      <c r="D79" s="190">
        <v>8.3000000000000004E-2</v>
      </c>
      <c r="E79" s="191">
        <v>6.8000000000000005E-2</v>
      </c>
      <c r="F79" s="190">
        <v>-6.9000000000000006E-2</v>
      </c>
      <c r="G79" s="191">
        <v>8.4000000000000005E-2</v>
      </c>
      <c r="H79" s="190">
        <v>0.02</v>
      </c>
      <c r="I79" s="191">
        <v>4.4999999999999998E-2</v>
      </c>
      <c r="J79" s="192"/>
      <c r="K79" s="191">
        <v>1.2E-2</v>
      </c>
      <c r="L79" s="190">
        <v>4.4999999999999998E-2</v>
      </c>
      <c r="M79" s="191">
        <v>3.3000000000000002E-2</v>
      </c>
      <c r="N79" s="190">
        <v>7.0000000000000001E-3</v>
      </c>
      <c r="O79" s="191">
        <v>-2.1000000000000001E-2</v>
      </c>
      <c r="P79" s="190">
        <v>-1.2999999999999999E-2</v>
      </c>
      <c r="Q79" s="191">
        <v>1.4E-2</v>
      </c>
      <c r="R79" s="200"/>
      <c r="S79" s="191">
        <v>8.9999999999999993E-3</v>
      </c>
      <c r="T79" s="190">
        <v>-6.0000000000000001E-3</v>
      </c>
      <c r="U79" s="191">
        <v>1E-3</v>
      </c>
      <c r="V79" s="190">
        <v>0.157</v>
      </c>
      <c r="W79" s="191">
        <v>4.2999999999999997E-2</v>
      </c>
      <c r="X79" s="190">
        <v>0.11600000000000001</v>
      </c>
      <c r="Y79" s="191">
        <v>5.0999999999999997E-2</v>
      </c>
      <c r="Z79" s="200"/>
      <c r="AA79" s="191">
        <v>0.13800000000000001</v>
      </c>
      <c r="AB79" s="190">
        <v>5.8000000000000003E-2</v>
      </c>
      <c r="AC79" s="191">
        <v>9.2999999999999999E-2</v>
      </c>
      <c r="AD79" s="190">
        <v>-0.03</v>
      </c>
      <c r="AE79" s="191">
        <v>5.8999999999999997E-2</v>
      </c>
      <c r="AF79" s="190">
        <v>0.01</v>
      </c>
      <c r="AG79" s="191">
        <v>5.5E-2</v>
      </c>
      <c r="AH79" s="201"/>
      <c r="AI79" s="191">
        <v>-6.6000000000000003E-2</v>
      </c>
      <c r="AJ79" s="190">
        <v>0.08</v>
      </c>
      <c r="AK79" s="191">
        <v>1.2999999999999999E-2</v>
      </c>
      <c r="AL79" s="102">
        <v>9.9000000000000005E-2</v>
      </c>
      <c r="AM79" s="102"/>
      <c r="AN79" s="191">
        <v>-3.5999999999999997E-2</v>
      </c>
      <c r="AO79" s="102" t="s">
        <v>187</v>
      </c>
      <c r="AP79" s="190">
        <v>3.5999999999999997E-2</v>
      </c>
      <c r="AQ79" s="191">
        <v>1.7000000000000001E-2</v>
      </c>
      <c r="AS79" s="191">
        <v>2.9000000000000001E-2</v>
      </c>
      <c r="AT79" s="190">
        <v>-7.0999999999999994E-2</v>
      </c>
      <c r="AU79" s="191">
        <v>-2.8000000000000001E-2</v>
      </c>
      <c r="AV79" s="190">
        <v>-5.8000000000000003E-2</v>
      </c>
      <c r="AW79" s="129" t="s">
        <v>187</v>
      </c>
      <c r="AX79" s="102" t="s">
        <v>187</v>
      </c>
      <c r="AY79" s="129" t="s">
        <v>187</v>
      </c>
      <c r="AZ79" s="11"/>
    </row>
    <row r="80" spans="1:52" x14ac:dyDescent="0.2">
      <c r="A80" s="13" t="s">
        <v>98</v>
      </c>
      <c r="B80" s="40"/>
      <c r="C80" s="71">
        <v>167.00000000000003</v>
      </c>
      <c r="D80" s="150">
        <v>29.2</v>
      </c>
      <c r="E80" s="71">
        <v>196.30000000000004</v>
      </c>
      <c r="F80" s="150">
        <v>84.4</v>
      </c>
      <c r="G80" s="71">
        <v>-25.830000000000002</v>
      </c>
      <c r="H80" s="150">
        <v>58.650000000000006</v>
      </c>
      <c r="I80" s="71">
        <v>254.86000000000004</v>
      </c>
      <c r="J80" s="151"/>
      <c r="K80" s="71">
        <v>153</v>
      </c>
      <c r="L80" s="150">
        <v>42.3</v>
      </c>
      <c r="M80" s="71">
        <v>195.3</v>
      </c>
      <c r="N80" s="150">
        <v>101.2</v>
      </c>
      <c r="O80" s="71">
        <v>-13.5</v>
      </c>
      <c r="P80" s="150">
        <v>87.9</v>
      </c>
      <c r="Q80" s="71">
        <v>283.10000000000002</v>
      </c>
      <c r="R80" s="113"/>
      <c r="S80" s="71">
        <v>154.80000000000001</v>
      </c>
      <c r="T80" s="150">
        <v>35.9</v>
      </c>
      <c r="U80" s="71">
        <v>190.8</v>
      </c>
      <c r="V80" s="150">
        <v>79</v>
      </c>
      <c r="W80" s="71">
        <v>-6.8000000000000114</v>
      </c>
      <c r="X80" s="150">
        <v>72</v>
      </c>
      <c r="Y80" s="71">
        <v>263</v>
      </c>
      <c r="Z80" s="113"/>
      <c r="AA80" s="71">
        <v>177</v>
      </c>
      <c r="AB80" s="150">
        <v>34</v>
      </c>
      <c r="AC80" s="71">
        <v>211</v>
      </c>
      <c r="AD80" s="150">
        <v>104</v>
      </c>
      <c r="AE80" s="71">
        <v>-9</v>
      </c>
      <c r="AF80" s="150">
        <v>95</v>
      </c>
      <c r="AG80" s="71">
        <v>306</v>
      </c>
      <c r="AH80" s="113"/>
      <c r="AI80" s="71">
        <v>152</v>
      </c>
      <c r="AJ80" s="150">
        <v>62</v>
      </c>
      <c r="AK80" s="71">
        <v>214</v>
      </c>
      <c r="AL80" s="150">
        <v>66</v>
      </c>
      <c r="AM80" s="150">
        <v>27</v>
      </c>
      <c r="AN80" s="71">
        <v>-75</v>
      </c>
      <c r="AO80" s="150">
        <v>27</v>
      </c>
      <c r="AP80" s="150">
        <v>-9</v>
      </c>
      <c r="AQ80" s="71">
        <v>205</v>
      </c>
      <c r="AS80" s="71">
        <v>158</v>
      </c>
      <c r="AT80" s="150">
        <v>86</v>
      </c>
      <c r="AU80" s="71">
        <v>244</v>
      </c>
      <c r="AV80" s="150">
        <v>33</v>
      </c>
      <c r="AW80" s="71">
        <v>-19</v>
      </c>
      <c r="AX80" s="150">
        <v>14</v>
      </c>
      <c r="AY80" s="71">
        <v>115</v>
      </c>
    </row>
    <row r="81" spans="1:51" x14ac:dyDescent="0.2">
      <c r="A81" t="s">
        <v>125</v>
      </c>
      <c r="B81" s="40"/>
      <c r="C81" s="71">
        <v>-15.7</v>
      </c>
      <c r="D81" s="150">
        <v>-12</v>
      </c>
      <c r="E81" s="71">
        <v>-24</v>
      </c>
      <c r="F81" s="150">
        <v>-12</v>
      </c>
      <c r="G81" s="71">
        <v>-13</v>
      </c>
      <c r="H81" s="150">
        <v>-25</v>
      </c>
      <c r="I81" s="71">
        <v>-49</v>
      </c>
      <c r="J81" s="151">
        <v>0</v>
      </c>
      <c r="K81" s="71">
        <v>-12</v>
      </c>
      <c r="L81" s="150">
        <v>-12</v>
      </c>
      <c r="M81" s="71">
        <v>-23</v>
      </c>
      <c r="N81" s="150">
        <v>-12</v>
      </c>
      <c r="O81" s="71">
        <v>-18</v>
      </c>
      <c r="P81" s="150">
        <v>-30</v>
      </c>
      <c r="Q81" s="71">
        <v>-54</v>
      </c>
      <c r="R81" s="113">
        <v>0</v>
      </c>
      <c r="S81" s="71">
        <v>-13.5</v>
      </c>
      <c r="T81" s="164">
        <v>-15</v>
      </c>
      <c r="U81" s="71">
        <v>-29.1</v>
      </c>
      <c r="V81" s="150">
        <v>-14</v>
      </c>
      <c r="W81" s="71">
        <v>-12.899999999999999</v>
      </c>
      <c r="X81" s="150">
        <v>-27</v>
      </c>
      <c r="Y81" s="71">
        <v>-56</v>
      </c>
      <c r="Z81" s="113">
        <v>0</v>
      </c>
      <c r="AA81" s="71">
        <v>-14</v>
      </c>
      <c r="AB81" s="164">
        <v>-15</v>
      </c>
      <c r="AC81" s="71">
        <v>-29</v>
      </c>
      <c r="AD81" s="150">
        <v>-17</v>
      </c>
      <c r="AE81" s="71">
        <v>-17</v>
      </c>
      <c r="AF81" s="150">
        <v>-34</v>
      </c>
      <c r="AG81" s="71">
        <v>-63</v>
      </c>
      <c r="AH81" s="113"/>
      <c r="AI81" s="71">
        <v>-17</v>
      </c>
      <c r="AJ81" s="164">
        <v>-17</v>
      </c>
      <c r="AK81" s="71">
        <v>-34</v>
      </c>
      <c r="AL81" s="150">
        <v>-18</v>
      </c>
      <c r="AM81" s="150">
        <v>-13</v>
      </c>
      <c r="AN81" s="71">
        <v>-28</v>
      </c>
      <c r="AO81" s="150">
        <v>-13</v>
      </c>
      <c r="AP81" s="150">
        <v>-46</v>
      </c>
      <c r="AQ81" s="71">
        <v>-80</v>
      </c>
      <c r="AS81" s="71">
        <v>-18</v>
      </c>
      <c r="AT81" s="164">
        <v>-19</v>
      </c>
      <c r="AU81" s="71">
        <v>-37</v>
      </c>
      <c r="AV81" s="164">
        <v>-14</v>
      </c>
      <c r="AW81" s="71">
        <v>-17</v>
      </c>
      <c r="AX81" s="150">
        <v>-31</v>
      </c>
      <c r="AY81" s="71">
        <v>-58</v>
      </c>
    </row>
    <row r="82" spans="1:51" s="1" customFormat="1" x14ac:dyDescent="0.2">
      <c r="A82" s="24" t="s">
        <v>188</v>
      </c>
      <c r="B82" s="38"/>
      <c r="C82" s="157">
        <v>151</v>
      </c>
      <c r="D82" s="158">
        <v>14</v>
      </c>
      <c r="E82" s="157">
        <v>165</v>
      </c>
      <c r="F82" s="158">
        <v>68</v>
      </c>
      <c r="G82" s="157">
        <v>-42</v>
      </c>
      <c r="H82" s="158">
        <v>27</v>
      </c>
      <c r="I82" s="157">
        <v>191</v>
      </c>
      <c r="J82" s="159">
        <v>0</v>
      </c>
      <c r="K82" s="157">
        <v>138</v>
      </c>
      <c r="L82" s="158">
        <v>28</v>
      </c>
      <c r="M82" s="157">
        <v>166</v>
      </c>
      <c r="N82" s="158">
        <v>87</v>
      </c>
      <c r="O82" s="157">
        <v>-33</v>
      </c>
      <c r="P82" s="158">
        <v>54</v>
      </c>
      <c r="Q82" s="157">
        <v>221</v>
      </c>
      <c r="R82" s="147">
        <v>0</v>
      </c>
      <c r="S82" s="157">
        <v>141</v>
      </c>
      <c r="T82" s="158">
        <v>21</v>
      </c>
      <c r="U82" s="157">
        <v>162</v>
      </c>
      <c r="V82" s="158">
        <v>65</v>
      </c>
      <c r="W82" s="157">
        <v>-20</v>
      </c>
      <c r="X82" s="158">
        <v>45</v>
      </c>
      <c r="Y82" s="157">
        <v>207</v>
      </c>
      <c r="Z82" s="147">
        <v>0</v>
      </c>
      <c r="AA82" s="157">
        <v>163</v>
      </c>
      <c r="AB82" s="158">
        <v>19</v>
      </c>
      <c r="AC82" s="157">
        <v>182</v>
      </c>
      <c r="AD82" s="158">
        <v>87</v>
      </c>
      <c r="AE82" s="157">
        <v>-26</v>
      </c>
      <c r="AF82" s="158">
        <v>61</v>
      </c>
      <c r="AG82" s="157">
        <v>243</v>
      </c>
      <c r="AH82" s="113"/>
      <c r="AI82" s="157">
        <v>135</v>
      </c>
      <c r="AJ82" s="158">
        <v>45</v>
      </c>
      <c r="AK82" s="157">
        <v>180</v>
      </c>
      <c r="AL82" s="158">
        <v>48</v>
      </c>
      <c r="AM82" s="158">
        <v>14</v>
      </c>
      <c r="AN82" s="157">
        <v>-103</v>
      </c>
      <c r="AO82" s="158">
        <v>14</v>
      </c>
      <c r="AP82" s="158">
        <v>-55</v>
      </c>
      <c r="AQ82" s="157">
        <v>125</v>
      </c>
      <c r="AR82"/>
      <c r="AS82" s="157">
        <v>140</v>
      </c>
      <c r="AT82" s="186">
        <v>67</v>
      </c>
      <c r="AU82" s="157">
        <v>207</v>
      </c>
      <c r="AV82" s="186">
        <v>19</v>
      </c>
      <c r="AW82" s="157">
        <v>-36</v>
      </c>
      <c r="AX82" s="158">
        <v>-17</v>
      </c>
      <c r="AY82" s="157">
        <v>57</v>
      </c>
    </row>
    <row r="83" spans="1:51" s="1" customFormat="1" x14ac:dyDescent="0.2">
      <c r="A83" s="52" t="s">
        <v>127</v>
      </c>
      <c r="B83" s="38"/>
      <c r="C83" s="195"/>
      <c r="D83" s="196"/>
      <c r="E83" s="195"/>
      <c r="F83" s="196"/>
      <c r="G83" s="195"/>
      <c r="H83" s="196"/>
      <c r="I83" s="195"/>
      <c r="J83" s="197">
        <v>0</v>
      </c>
      <c r="K83" s="195">
        <v>4.7271329746348956E-2</v>
      </c>
      <c r="L83" s="196">
        <v>5.6766917293233167E-2</v>
      </c>
      <c r="M83" s="195">
        <v>5.1112296206003292E-2</v>
      </c>
      <c r="N83" s="196">
        <v>7.0000000000000007E-2</v>
      </c>
      <c r="O83" s="195">
        <v>5.3318335208099032E-2</v>
      </c>
      <c r="P83" s="196">
        <v>6.5235781137509052E-2</v>
      </c>
      <c r="Q83" s="195">
        <v>5.7587259674890756E-2</v>
      </c>
      <c r="R83" s="198"/>
      <c r="S83" s="195">
        <v>1.2477064220183465E-2</v>
      </c>
      <c r="T83" s="196">
        <v>6.3678406261116871E-2</v>
      </c>
      <c r="U83" s="195">
        <v>3.3420550993339182E-2</v>
      </c>
      <c r="V83" s="196">
        <v>6.0000000000000001E-3</v>
      </c>
      <c r="W83" s="195">
        <v>5.2999999999999999E-2</v>
      </c>
      <c r="X83" s="196">
        <v>2.4493243243243201E-2</v>
      </c>
      <c r="Y83" s="195">
        <v>2.9000000000000001E-2</v>
      </c>
      <c r="Z83" s="198"/>
      <c r="AA83" s="195">
        <v>1.8115942028985588E-2</v>
      </c>
      <c r="AB83" s="196">
        <v>8.3612040133780319E-3</v>
      </c>
      <c r="AC83" s="195">
        <v>1.4025245441795287E-2</v>
      </c>
      <c r="AD83" s="196">
        <v>-1.2999999999999999E-2</v>
      </c>
      <c r="AE83" s="195">
        <v>3.2000000000000001E-2</v>
      </c>
      <c r="AF83" s="196">
        <v>5.0000000000000001E-3</v>
      </c>
      <c r="AG83" s="195">
        <v>0.01</v>
      </c>
      <c r="AH83" s="199"/>
      <c r="AI83" s="195">
        <v>8.9999999999999993E-3</v>
      </c>
      <c r="AJ83" s="196">
        <v>0.104</v>
      </c>
      <c r="AK83" s="88">
        <v>4.9000000000000002E-2</v>
      </c>
      <c r="AL83" s="196">
        <v>4.1000000000000002E-2</v>
      </c>
      <c r="AM83" s="102">
        <v>-1.3452914798206317E-2</v>
      </c>
      <c r="AN83" s="88">
        <v>-3.1434184675834968E-2</v>
      </c>
      <c r="AO83" s="102">
        <v>-1.3452914798206317E-2</v>
      </c>
      <c r="AP83" s="87">
        <v>1.0664479081214109E-2</v>
      </c>
      <c r="AQ83" s="88">
        <v>3.1519699812382743E-2</v>
      </c>
      <c r="AR83"/>
      <c r="AS83" s="195">
        <v>-4.8000000000000001E-2</v>
      </c>
      <c r="AT83" s="196">
        <v>1.0999999999999999E-2</v>
      </c>
      <c r="AU83" s="88">
        <v>-2.1999999999999999E-2</v>
      </c>
      <c r="AV83" s="196">
        <v>-0.13863636363636367</v>
      </c>
      <c r="AW83" s="88">
        <v>-0.28629032258064513</v>
      </c>
      <c r="AX83" s="87">
        <v>-0.40499306518723999</v>
      </c>
      <c r="AY83" s="88">
        <v>-0.46094674556213022</v>
      </c>
    </row>
    <row r="84" spans="1:51" s="1" customFormat="1" x14ac:dyDescent="0.2">
      <c r="A84" s="52" t="s">
        <v>128</v>
      </c>
      <c r="B84" s="38"/>
      <c r="C84" s="195">
        <v>0.19400000000000001</v>
      </c>
      <c r="D84" s="196">
        <v>2.5999999999999999E-2</v>
      </c>
      <c r="E84" s="195">
        <v>0.126</v>
      </c>
      <c r="F84" s="196">
        <v>0.10299999999999999</v>
      </c>
      <c r="G84" s="195">
        <v>-8.7999999999999995E-2</v>
      </c>
      <c r="H84" s="196">
        <v>2.5999999999999999E-2</v>
      </c>
      <c r="I84" s="195">
        <v>7.9000000000000001E-2</v>
      </c>
      <c r="J84" s="197"/>
      <c r="K84" s="195">
        <v>0.16900000000000001</v>
      </c>
      <c r="L84" s="196">
        <v>0.05</v>
      </c>
      <c r="M84" s="195">
        <v>0.12</v>
      </c>
      <c r="N84" s="196">
        <v>0.122</v>
      </c>
      <c r="O84" s="195">
        <v>-7.0000000000000007E-2</v>
      </c>
      <c r="P84" s="196">
        <v>4.5999999999999999E-2</v>
      </c>
      <c r="Q84" s="195">
        <v>8.5999999999999993E-2</v>
      </c>
      <c r="R84" s="198"/>
      <c r="S84" s="195">
        <v>0.17100000000000001</v>
      </c>
      <c r="T84" s="196">
        <v>3.5117056856187288E-2</v>
      </c>
      <c r="U84" s="195">
        <v>0.113</v>
      </c>
      <c r="V84" s="196">
        <v>0.09</v>
      </c>
      <c r="W84" s="195">
        <v>-4.1000000000000002E-2</v>
      </c>
      <c r="X84" s="196">
        <v>3.6999999999999998E-2</v>
      </c>
      <c r="Y84" s="195">
        <v>7.8E-2</v>
      </c>
      <c r="Z84" s="198"/>
      <c r="AA84" s="195">
        <v>0.19335705812574139</v>
      </c>
      <c r="AB84" s="196">
        <v>3.150912106135987E-2</v>
      </c>
      <c r="AC84" s="195">
        <v>0.12586445366528354</v>
      </c>
      <c r="AD84" s="196">
        <v>0.123</v>
      </c>
      <c r="AE84" s="195">
        <v>-5.0999999999999997E-2</v>
      </c>
      <c r="AF84" s="196">
        <v>0.05</v>
      </c>
      <c r="AG84" s="195">
        <v>9.0999999999999998E-2</v>
      </c>
      <c r="AH84" s="199"/>
      <c r="AI84" s="195">
        <v>0.159</v>
      </c>
      <c r="AJ84" s="196">
        <v>6.8000000000000005E-2</v>
      </c>
      <c r="AK84" s="88">
        <v>0.11899999999999999</v>
      </c>
      <c r="AL84" s="196">
        <v>6.5000000000000002E-2</v>
      </c>
      <c r="AM84" s="102">
        <v>3.1818181818181815E-2</v>
      </c>
      <c r="AN84" s="88">
        <v>-0.20892494929006086</v>
      </c>
      <c r="AO84" s="102">
        <v>3.1818181818181815E-2</v>
      </c>
      <c r="AP84" s="87">
        <v>-4.4642857142857144E-2</v>
      </c>
      <c r="AQ84" s="88">
        <v>4.5471080392870136E-2</v>
      </c>
      <c r="AR84"/>
      <c r="AS84" s="195">
        <v>0.17299999999999999</v>
      </c>
      <c r="AT84" s="196">
        <v>0.1</v>
      </c>
      <c r="AU84" s="88">
        <v>0.14000000000000001</v>
      </c>
      <c r="AV84" s="196">
        <v>5.0131926121372031E-2</v>
      </c>
      <c r="AW84" s="88">
        <v>-0.10843373493975904</v>
      </c>
      <c r="AX84" s="87">
        <v>-2.3909985935302389E-2</v>
      </c>
      <c r="AY84" s="88">
        <v>3.713355048859935E-2</v>
      </c>
    </row>
    <row r="85" spans="1:51" s="1" customFormat="1" x14ac:dyDescent="0.2">
      <c r="AJ85" s="87"/>
      <c r="AK85" s="87"/>
      <c r="AL85" s="87"/>
      <c r="AM85" s="87"/>
      <c r="AN85" s="113"/>
      <c r="AO85" s="87"/>
      <c r="AP85" s="87"/>
      <c r="AQ85" s="113"/>
      <c r="AV85" s="87"/>
      <c r="AW85" s="113"/>
      <c r="AX85" s="87"/>
      <c r="AY85" s="113"/>
    </row>
    <row r="86" spans="1:51" ht="13.15" customHeight="1" outlineLevel="1" x14ac:dyDescent="0.2">
      <c r="A86" s="119" t="s">
        <v>126</v>
      </c>
      <c r="B86" s="120"/>
      <c r="C86" s="120" t="s">
        <v>97</v>
      </c>
      <c r="D86" s="120" t="s">
        <v>114</v>
      </c>
      <c r="E86" s="120" t="s">
        <v>107</v>
      </c>
      <c r="F86" s="120" t="s">
        <v>116</v>
      </c>
      <c r="G86" s="120" t="s">
        <v>120</v>
      </c>
      <c r="H86" s="120" t="s">
        <v>119</v>
      </c>
      <c r="I86" s="120" t="s">
        <v>118</v>
      </c>
      <c r="J86" s="85"/>
      <c r="K86" s="120" t="s">
        <v>139</v>
      </c>
      <c r="L86" s="120" t="s">
        <v>147</v>
      </c>
      <c r="M86" s="120" t="s">
        <v>144</v>
      </c>
      <c r="N86" s="120" t="s">
        <v>150</v>
      </c>
      <c r="O86" s="120" t="s">
        <v>172</v>
      </c>
      <c r="P86" s="120" t="s">
        <v>145</v>
      </c>
      <c r="Q86" s="120" t="s">
        <v>146</v>
      </c>
      <c r="S86" s="120" t="s">
        <v>181</v>
      </c>
      <c r="T86" s="120" t="s">
        <v>182</v>
      </c>
      <c r="U86" s="120" t="s">
        <v>178</v>
      </c>
      <c r="V86" s="120" t="s">
        <v>150</v>
      </c>
      <c r="W86" s="120" t="s">
        <v>172</v>
      </c>
      <c r="X86" s="120" t="s">
        <v>145</v>
      </c>
      <c r="Y86" s="120" t="s">
        <v>146</v>
      </c>
      <c r="AA86" s="120" t="s">
        <v>190</v>
      </c>
      <c r="AB86" s="120" t="s">
        <v>191</v>
      </c>
      <c r="AC86" s="120" t="s">
        <v>192</v>
      </c>
      <c r="AD86" s="120" t="s">
        <v>199</v>
      </c>
      <c r="AE86" s="120" t="s">
        <v>200</v>
      </c>
      <c r="AF86" s="120" t="s">
        <v>202</v>
      </c>
      <c r="AG86" s="120" t="s">
        <v>203</v>
      </c>
      <c r="AH86" s="113"/>
      <c r="AI86" s="120" t="s">
        <v>190</v>
      </c>
      <c r="AJ86" s="120" t="s">
        <v>191</v>
      </c>
      <c r="AK86" s="120" t="s">
        <v>192</v>
      </c>
      <c r="AL86" s="120" t="s">
        <v>199</v>
      </c>
      <c r="AM86" s="218" t="s">
        <v>218</v>
      </c>
      <c r="AN86" s="120" t="s">
        <v>200</v>
      </c>
      <c r="AO86" s="218" t="s">
        <v>233</v>
      </c>
      <c r="AP86" s="120" t="s">
        <v>202</v>
      </c>
      <c r="AQ86" s="120" t="s">
        <v>203</v>
      </c>
      <c r="AS86" s="120" t="s">
        <v>214</v>
      </c>
      <c r="AT86" s="120" t="s">
        <v>215</v>
      </c>
      <c r="AU86" s="120" t="s">
        <v>216</v>
      </c>
      <c r="AV86" s="218" t="s">
        <v>219</v>
      </c>
      <c r="AW86" s="218" t="s">
        <v>224</v>
      </c>
      <c r="AX86" s="218" t="s">
        <v>234</v>
      </c>
      <c r="AY86" s="218" t="s">
        <v>235</v>
      </c>
    </row>
    <row r="87" spans="1:51" ht="13.15" customHeight="1" outlineLevel="1" x14ac:dyDescent="0.2">
      <c r="A87" t="s">
        <v>18</v>
      </c>
      <c r="B87" s="40"/>
      <c r="C87" s="71">
        <v>416</v>
      </c>
      <c r="D87" s="150">
        <v>307</v>
      </c>
      <c r="E87" s="71">
        <v>723</v>
      </c>
      <c r="F87" s="150">
        <v>353</v>
      </c>
      <c r="G87" s="71">
        <v>283</v>
      </c>
      <c r="H87" s="150">
        <v>636</v>
      </c>
      <c r="I87" s="71">
        <v>1359</v>
      </c>
      <c r="J87" s="151">
        <v>0</v>
      </c>
      <c r="K87" s="71">
        <v>346</v>
      </c>
      <c r="L87" s="150">
        <v>240</v>
      </c>
      <c r="M87" s="71">
        <v>586</v>
      </c>
      <c r="N87" s="150">
        <v>254</v>
      </c>
      <c r="O87" s="71">
        <v>153</v>
      </c>
      <c r="P87" s="150">
        <v>407</v>
      </c>
      <c r="Q87" s="71">
        <v>993</v>
      </c>
      <c r="R87" s="113"/>
      <c r="S87" s="163" t="s">
        <v>185</v>
      </c>
      <c r="T87" s="164" t="s">
        <v>185</v>
      </c>
      <c r="U87" s="163" t="s">
        <v>185</v>
      </c>
      <c r="V87" s="164" t="s">
        <v>185</v>
      </c>
      <c r="W87" s="163" t="s">
        <v>185</v>
      </c>
      <c r="X87" s="164" t="s">
        <v>185</v>
      </c>
      <c r="Y87" s="163" t="s">
        <v>185</v>
      </c>
      <c r="Z87" s="113"/>
      <c r="AA87" s="163" t="s">
        <v>185</v>
      </c>
      <c r="AB87" s="164" t="s">
        <v>185</v>
      </c>
      <c r="AC87" s="163" t="s">
        <v>185</v>
      </c>
      <c r="AD87" s="164" t="s">
        <v>185</v>
      </c>
      <c r="AE87" s="163"/>
      <c r="AF87" s="164" t="s">
        <v>185</v>
      </c>
      <c r="AG87" s="163" t="s">
        <v>185</v>
      </c>
      <c r="AH87" s="113"/>
      <c r="AI87" s="163" t="s">
        <v>185</v>
      </c>
      <c r="AJ87" s="164" t="s">
        <v>185</v>
      </c>
      <c r="AK87" s="163" t="s">
        <v>185</v>
      </c>
      <c r="AL87" s="164" t="s">
        <v>185</v>
      </c>
      <c r="AM87" s="150">
        <v>299</v>
      </c>
      <c r="AN87" s="163"/>
      <c r="AO87" s="150">
        <v>121</v>
      </c>
      <c r="AP87" s="164" t="s">
        <v>185</v>
      </c>
      <c r="AQ87" s="163" t="s">
        <v>185</v>
      </c>
      <c r="AS87" s="163"/>
      <c r="AT87" s="164"/>
      <c r="AU87" s="163"/>
      <c r="AV87" s="150">
        <v>308</v>
      </c>
      <c r="AW87" s="163">
        <v>100</v>
      </c>
      <c r="AX87" s="164">
        <v>408</v>
      </c>
      <c r="AY87" s="163">
        <v>1067</v>
      </c>
    </row>
    <row r="88" spans="1:51" ht="13.15" customHeight="1" outlineLevel="1" x14ac:dyDescent="0.2">
      <c r="A88" s="21" t="s">
        <v>124</v>
      </c>
      <c r="B88" s="40"/>
      <c r="C88" s="71">
        <v>267</v>
      </c>
      <c r="D88" s="150">
        <v>139</v>
      </c>
      <c r="E88" s="71">
        <v>405</v>
      </c>
      <c r="F88" s="150">
        <v>223</v>
      </c>
      <c r="G88" s="167">
        <v>127</v>
      </c>
      <c r="H88" s="150">
        <v>350</v>
      </c>
      <c r="I88" s="71">
        <v>755</v>
      </c>
      <c r="J88" s="151">
        <v>0</v>
      </c>
      <c r="K88" s="71">
        <v>200</v>
      </c>
      <c r="L88" s="150">
        <v>95</v>
      </c>
      <c r="M88" s="71">
        <v>295</v>
      </c>
      <c r="N88" s="150">
        <v>144</v>
      </c>
      <c r="O88" s="71">
        <v>77</v>
      </c>
      <c r="P88" s="150">
        <v>221</v>
      </c>
      <c r="Q88" s="71">
        <v>516</v>
      </c>
      <c r="R88" s="113"/>
      <c r="S88" s="163" t="s">
        <v>185</v>
      </c>
      <c r="T88" s="164" t="s">
        <v>185</v>
      </c>
      <c r="U88" s="163" t="s">
        <v>185</v>
      </c>
      <c r="V88" s="164" t="s">
        <v>185</v>
      </c>
      <c r="W88" s="163" t="s">
        <v>185</v>
      </c>
      <c r="X88" s="164" t="s">
        <v>185</v>
      </c>
      <c r="Y88" s="163" t="s">
        <v>185</v>
      </c>
      <c r="Z88" s="113"/>
      <c r="AA88" s="163" t="s">
        <v>185</v>
      </c>
      <c r="AB88" s="164" t="s">
        <v>185</v>
      </c>
      <c r="AC88" s="163" t="s">
        <v>185</v>
      </c>
      <c r="AD88" s="164" t="s">
        <v>185</v>
      </c>
      <c r="AE88" s="163"/>
      <c r="AF88" s="164" t="s">
        <v>185</v>
      </c>
      <c r="AG88" s="163" t="s">
        <v>185</v>
      </c>
      <c r="AH88" s="113"/>
      <c r="AI88" s="163" t="s">
        <v>185</v>
      </c>
      <c r="AJ88" s="164" t="s">
        <v>185</v>
      </c>
      <c r="AK88" s="163" t="s">
        <v>185</v>
      </c>
      <c r="AL88" s="164" t="s">
        <v>185</v>
      </c>
      <c r="AM88" s="153">
        <v>175</v>
      </c>
      <c r="AN88" s="163"/>
      <c r="AO88" s="153">
        <v>55</v>
      </c>
      <c r="AP88" s="164" t="s">
        <v>185</v>
      </c>
      <c r="AQ88" s="163" t="s">
        <v>185</v>
      </c>
      <c r="AS88" s="163"/>
      <c r="AT88" s="164"/>
      <c r="AU88" s="163"/>
      <c r="AV88" s="153">
        <v>167</v>
      </c>
      <c r="AW88" s="163">
        <v>46</v>
      </c>
      <c r="AX88" s="164">
        <v>213</v>
      </c>
      <c r="AY88" s="163">
        <v>652</v>
      </c>
    </row>
    <row r="89" spans="1:51" ht="13.15" customHeight="1" outlineLevel="1" x14ac:dyDescent="0.2">
      <c r="A89" s="21" t="s">
        <v>121</v>
      </c>
      <c r="B89" s="40"/>
      <c r="C89" s="71">
        <v>149</v>
      </c>
      <c r="D89" s="150">
        <v>168</v>
      </c>
      <c r="E89" s="71">
        <v>318</v>
      </c>
      <c r="F89" s="150">
        <v>131</v>
      </c>
      <c r="G89" s="167">
        <v>156</v>
      </c>
      <c r="H89" s="150">
        <v>287</v>
      </c>
      <c r="I89" s="71">
        <v>604</v>
      </c>
      <c r="J89" s="151">
        <v>0</v>
      </c>
      <c r="K89" s="71">
        <v>146</v>
      </c>
      <c r="L89" s="150">
        <v>145</v>
      </c>
      <c r="M89" s="71">
        <v>291</v>
      </c>
      <c r="N89" s="150">
        <v>110</v>
      </c>
      <c r="O89" s="71">
        <v>76</v>
      </c>
      <c r="P89" s="150">
        <v>186</v>
      </c>
      <c r="Q89" s="71">
        <v>477</v>
      </c>
      <c r="R89" s="113"/>
      <c r="S89" s="163" t="s">
        <v>185</v>
      </c>
      <c r="T89" s="164" t="s">
        <v>185</v>
      </c>
      <c r="U89" s="163" t="s">
        <v>185</v>
      </c>
      <c r="V89" s="164" t="s">
        <v>185</v>
      </c>
      <c r="W89" s="163" t="s">
        <v>185</v>
      </c>
      <c r="X89" s="164" t="s">
        <v>185</v>
      </c>
      <c r="Y89" s="163" t="s">
        <v>185</v>
      </c>
      <c r="Z89" s="113"/>
      <c r="AA89" s="163" t="s">
        <v>185</v>
      </c>
      <c r="AB89" s="164" t="s">
        <v>185</v>
      </c>
      <c r="AC89" s="163" t="s">
        <v>185</v>
      </c>
      <c r="AD89" s="164" t="s">
        <v>185</v>
      </c>
      <c r="AE89" s="163"/>
      <c r="AF89" s="164" t="s">
        <v>185</v>
      </c>
      <c r="AG89" s="163" t="s">
        <v>185</v>
      </c>
      <c r="AH89" s="113"/>
      <c r="AI89" s="163" t="s">
        <v>185</v>
      </c>
      <c r="AJ89" s="164" t="s">
        <v>185</v>
      </c>
      <c r="AK89" s="163" t="s">
        <v>185</v>
      </c>
      <c r="AL89" s="164" t="s">
        <v>185</v>
      </c>
      <c r="AM89" s="153">
        <v>124</v>
      </c>
      <c r="AN89" s="163"/>
      <c r="AO89" s="153">
        <v>66</v>
      </c>
      <c r="AP89" s="164" t="s">
        <v>185</v>
      </c>
      <c r="AQ89" s="163" t="s">
        <v>185</v>
      </c>
      <c r="AS89" s="163"/>
      <c r="AT89" s="164"/>
      <c r="AU89" s="163"/>
      <c r="AV89" s="153">
        <v>141</v>
      </c>
      <c r="AW89" s="163">
        <v>54</v>
      </c>
      <c r="AX89" s="164">
        <v>195</v>
      </c>
      <c r="AY89" s="163">
        <v>415</v>
      </c>
    </row>
    <row r="90" spans="1:51" ht="13.9" customHeight="1" outlineLevel="1" x14ac:dyDescent="0.2">
      <c r="A90" s="23" t="s">
        <v>134</v>
      </c>
      <c r="B90" s="35"/>
      <c r="C90" s="129">
        <v>-0.02</v>
      </c>
      <c r="D90" s="102">
        <v>3.7999999999999999E-2</v>
      </c>
      <c r="E90" s="129">
        <v>2.4E-2</v>
      </c>
      <c r="F90" s="102">
        <v>-8.3000000000000004E-2</v>
      </c>
      <c r="G90" s="129">
        <v>5.7000000000000002E-2</v>
      </c>
      <c r="H90" s="102">
        <v>3.0000000000000001E-3</v>
      </c>
      <c r="I90" s="129">
        <v>1.4E-2</v>
      </c>
      <c r="J90" s="130"/>
      <c r="K90" s="129">
        <v>6.0000000000000001E-3</v>
      </c>
      <c r="L90" s="102">
        <v>3.5000000000000003E-2</v>
      </c>
      <c r="M90" s="129">
        <v>2.1999999999999999E-2</v>
      </c>
      <c r="N90" s="102">
        <v>1.9E-2</v>
      </c>
      <c r="O90" s="129">
        <v>-0.501</v>
      </c>
      <c r="P90" s="102">
        <v>-0.26700000000000002</v>
      </c>
      <c r="Q90" s="129">
        <v>-5.6000000000000001E-2</v>
      </c>
      <c r="R90" s="86"/>
      <c r="S90" s="129" t="s">
        <v>185</v>
      </c>
      <c r="T90" s="102" t="s">
        <v>185</v>
      </c>
      <c r="U90" s="129" t="s">
        <v>185</v>
      </c>
      <c r="V90" s="102" t="s">
        <v>185</v>
      </c>
      <c r="W90" s="168" t="s">
        <v>185</v>
      </c>
      <c r="X90" s="169" t="s">
        <v>185</v>
      </c>
      <c r="Y90" s="156" t="s">
        <v>185</v>
      </c>
      <c r="Z90" s="86"/>
      <c r="AA90" s="184" t="s">
        <v>185</v>
      </c>
      <c r="AB90" s="185" t="s">
        <v>185</v>
      </c>
      <c r="AC90" s="184" t="s">
        <v>185</v>
      </c>
      <c r="AD90" s="185" t="s">
        <v>185</v>
      </c>
      <c r="AE90" s="129"/>
      <c r="AF90" s="169" t="s">
        <v>185</v>
      </c>
      <c r="AG90" s="156" t="s">
        <v>185</v>
      </c>
      <c r="AH90" s="113"/>
      <c r="AI90" s="184" t="s">
        <v>185</v>
      </c>
      <c r="AJ90" s="185" t="s">
        <v>185</v>
      </c>
      <c r="AK90" s="184" t="s">
        <v>185</v>
      </c>
      <c r="AL90" s="185" t="s">
        <v>185</v>
      </c>
      <c r="AM90" s="190">
        <v>0.16200000000000001</v>
      </c>
      <c r="AN90" s="129"/>
      <c r="AO90" s="190">
        <v>7.0000000000000001E-3</v>
      </c>
      <c r="AP90" s="169"/>
      <c r="AQ90" s="156"/>
      <c r="AS90" s="184"/>
      <c r="AT90" s="185"/>
      <c r="AU90" s="184"/>
      <c r="AV90" s="190">
        <v>0.10299999999999999</v>
      </c>
      <c r="AW90" s="129">
        <v>-0.17299999999999999</v>
      </c>
      <c r="AX90" s="169" t="s">
        <v>187</v>
      </c>
      <c r="AY90" s="156">
        <v>4.0000000000000001E-3</v>
      </c>
    </row>
    <row r="91" spans="1:51" ht="13.15" customHeight="1" outlineLevel="1" x14ac:dyDescent="0.2">
      <c r="A91" s="13" t="s">
        <v>98</v>
      </c>
      <c r="B91" s="40"/>
      <c r="C91" s="71">
        <v>26</v>
      </c>
      <c r="D91" s="150">
        <v>-8</v>
      </c>
      <c r="E91" s="71">
        <v>18</v>
      </c>
      <c r="F91" s="150">
        <v>2</v>
      </c>
      <c r="G91" s="71">
        <v>-113</v>
      </c>
      <c r="H91" s="150">
        <v>-112</v>
      </c>
      <c r="I91" s="71">
        <v>-94</v>
      </c>
      <c r="J91" s="151">
        <v>0</v>
      </c>
      <c r="K91" s="71">
        <v>26</v>
      </c>
      <c r="L91" s="150">
        <v>2</v>
      </c>
      <c r="M91" s="71">
        <v>28</v>
      </c>
      <c r="N91" s="150">
        <v>32</v>
      </c>
      <c r="O91" s="71">
        <v>-23</v>
      </c>
      <c r="P91" s="150">
        <v>8</v>
      </c>
      <c r="Q91" s="71">
        <v>36</v>
      </c>
      <c r="R91" s="113"/>
      <c r="S91" s="163" t="s">
        <v>185</v>
      </c>
      <c r="T91" s="150">
        <v>-12</v>
      </c>
      <c r="U91" s="71">
        <v>-12</v>
      </c>
      <c r="V91" s="164" t="s">
        <v>185</v>
      </c>
      <c r="W91" s="168">
        <v>-3</v>
      </c>
      <c r="X91" s="164">
        <v>-3</v>
      </c>
      <c r="Y91" s="177">
        <v>-15</v>
      </c>
      <c r="Z91" s="113"/>
      <c r="AA91" s="163" t="s">
        <v>185</v>
      </c>
      <c r="AB91" s="164" t="s">
        <v>185</v>
      </c>
      <c r="AC91" s="163" t="s">
        <v>185</v>
      </c>
      <c r="AD91" s="164" t="s">
        <v>185</v>
      </c>
      <c r="AE91" s="71">
        <v>-3</v>
      </c>
      <c r="AF91" s="164">
        <v>3</v>
      </c>
      <c r="AG91" s="177">
        <v>3</v>
      </c>
      <c r="AH91" s="113"/>
      <c r="AI91" s="163" t="s">
        <v>185</v>
      </c>
      <c r="AJ91" s="164" t="s">
        <v>185</v>
      </c>
      <c r="AK91" s="163" t="s">
        <v>185</v>
      </c>
      <c r="AL91" s="164" t="s">
        <v>185</v>
      </c>
      <c r="AM91" s="153">
        <v>39</v>
      </c>
      <c r="AN91" s="71"/>
      <c r="AO91" s="153">
        <v>-40</v>
      </c>
      <c r="AP91" s="164"/>
      <c r="AQ91" s="177"/>
      <c r="AS91" s="163"/>
      <c r="AT91" s="164"/>
      <c r="AU91" s="163"/>
      <c r="AV91" s="150">
        <v>34</v>
      </c>
      <c r="AW91" s="71">
        <v>-35</v>
      </c>
      <c r="AX91" s="164">
        <v>-1</v>
      </c>
      <c r="AY91" s="177">
        <v>142</v>
      </c>
    </row>
    <row r="92" spans="1:51" ht="13.15" customHeight="1" outlineLevel="1" x14ac:dyDescent="0.2">
      <c r="A92" t="s">
        <v>125</v>
      </c>
      <c r="B92" s="40"/>
      <c r="C92" s="71">
        <v>-11</v>
      </c>
      <c r="D92" s="150">
        <v>-11</v>
      </c>
      <c r="E92" s="71">
        <v>-23</v>
      </c>
      <c r="F92" s="150">
        <v>-12</v>
      </c>
      <c r="G92" s="71">
        <v>-40</v>
      </c>
      <c r="H92" s="150">
        <v>-51</v>
      </c>
      <c r="I92" s="71">
        <v>-74</v>
      </c>
      <c r="J92" s="151">
        <v>0</v>
      </c>
      <c r="K92" s="71">
        <v>-5</v>
      </c>
      <c r="L92" s="150">
        <v>-5</v>
      </c>
      <c r="M92" s="71">
        <v>-10</v>
      </c>
      <c r="N92" s="150">
        <v>-5</v>
      </c>
      <c r="O92" s="71">
        <v>-9</v>
      </c>
      <c r="P92" s="150">
        <v>-14</v>
      </c>
      <c r="Q92" s="71">
        <v>-24</v>
      </c>
      <c r="R92" s="113"/>
      <c r="S92" s="163" t="s">
        <v>185</v>
      </c>
      <c r="T92" s="150" t="s">
        <v>185</v>
      </c>
      <c r="U92" s="71" t="s">
        <v>185</v>
      </c>
      <c r="V92" s="164" t="s">
        <v>185</v>
      </c>
      <c r="W92" s="168" t="s">
        <v>185</v>
      </c>
      <c r="X92" s="169" t="s">
        <v>185</v>
      </c>
      <c r="Y92" s="156" t="s">
        <v>185</v>
      </c>
      <c r="Z92" s="113"/>
      <c r="AA92" s="163" t="s">
        <v>185</v>
      </c>
      <c r="AB92" s="164" t="s">
        <v>185</v>
      </c>
      <c r="AC92" s="163" t="s">
        <v>185</v>
      </c>
      <c r="AD92" s="164" t="s">
        <v>185</v>
      </c>
      <c r="AE92" s="71"/>
      <c r="AF92" s="169" t="s">
        <v>185</v>
      </c>
      <c r="AG92" s="156" t="s">
        <v>185</v>
      </c>
      <c r="AH92" s="113"/>
      <c r="AI92" s="163" t="s">
        <v>185</v>
      </c>
      <c r="AJ92" s="164" t="s">
        <v>185</v>
      </c>
      <c r="AK92" s="163" t="s">
        <v>185</v>
      </c>
      <c r="AL92" s="164" t="s">
        <v>185</v>
      </c>
      <c r="AM92" s="150">
        <v>-5</v>
      </c>
      <c r="AN92" s="71"/>
      <c r="AO92" s="150">
        <v>-4</v>
      </c>
      <c r="AP92" s="169"/>
      <c r="AQ92" s="156"/>
      <c r="AS92" s="163"/>
      <c r="AT92" s="164"/>
      <c r="AU92" s="163"/>
      <c r="AV92" s="150">
        <v>-4</v>
      </c>
      <c r="AW92" s="71">
        <v>0</v>
      </c>
      <c r="AX92" s="169">
        <v>-4</v>
      </c>
      <c r="AY92" s="156">
        <v>-15</v>
      </c>
    </row>
    <row r="93" spans="1:51" s="1" customFormat="1" ht="13.15" customHeight="1" outlineLevel="1" x14ac:dyDescent="0.2">
      <c r="A93" s="24" t="s">
        <v>100</v>
      </c>
      <c r="B93" s="38"/>
      <c r="C93" s="157">
        <v>15</v>
      </c>
      <c r="D93" s="158">
        <v>-19</v>
      </c>
      <c r="E93" s="157">
        <v>-5</v>
      </c>
      <c r="F93" s="158">
        <v>-10</v>
      </c>
      <c r="G93" s="157">
        <v>-153</v>
      </c>
      <c r="H93" s="158">
        <v>-163</v>
      </c>
      <c r="I93" s="157">
        <v>-168</v>
      </c>
      <c r="J93" s="159">
        <v>0</v>
      </c>
      <c r="K93" s="157">
        <v>21</v>
      </c>
      <c r="L93" s="158">
        <v>-3</v>
      </c>
      <c r="M93" s="157">
        <v>18</v>
      </c>
      <c r="N93" s="158">
        <v>27</v>
      </c>
      <c r="O93" s="157">
        <v>-33</v>
      </c>
      <c r="P93" s="158">
        <v>-6</v>
      </c>
      <c r="Q93" s="157">
        <v>12</v>
      </c>
      <c r="R93" s="147"/>
      <c r="S93" s="165" t="s">
        <v>185</v>
      </c>
      <c r="T93" s="158">
        <v>-12</v>
      </c>
      <c r="U93" s="157">
        <v>-12</v>
      </c>
      <c r="V93" s="158" t="s">
        <v>185</v>
      </c>
      <c r="W93" s="157" t="s">
        <v>185</v>
      </c>
      <c r="X93" s="158" t="s">
        <v>185</v>
      </c>
      <c r="Y93" s="157">
        <v>-15</v>
      </c>
      <c r="Z93" s="147"/>
      <c r="AA93" s="165" t="s">
        <v>185</v>
      </c>
      <c r="AB93" s="186" t="s">
        <v>185</v>
      </c>
      <c r="AC93" s="165" t="s">
        <v>185</v>
      </c>
      <c r="AD93" s="186" t="s">
        <v>185</v>
      </c>
      <c r="AE93" s="157">
        <v>-3</v>
      </c>
      <c r="AF93" s="158">
        <v>3</v>
      </c>
      <c r="AG93" s="157">
        <v>3</v>
      </c>
      <c r="AH93" s="113"/>
      <c r="AI93" s="165" t="s">
        <v>185</v>
      </c>
      <c r="AJ93" s="186" t="s">
        <v>185</v>
      </c>
      <c r="AK93" s="165" t="s">
        <v>185</v>
      </c>
      <c r="AL93" s="186" t="s">
        <v>185</v>
      </c>
      <c r="AM93" s="158">
        <v>34</v>
      </c>
      <c r="AN93" s="157"/>
      <c r="AO93" s="158">
        <v>-44</v>
      </c>
      <c r="AP93" s="158"/>
      <c r="AQ93" s="157"/>
      <c r="AS93" s="165"/>
      <c r="AT93" s="186"/>
      <c r="AU93" s="165"/>
      <c r="AV93" s="158">
        <v>30</v>
      </c>
      <c r="AW93" s="157">
        <v>-36</v>
      </c>
      <c r="AX93" s="158">
        <v>-6</v>
      </c>
      <c r="AY93" s="157">
        <v>127</v>
      </c>
    </row>
    <row r="94" spans="1:51" s="1" customFormat="1" ht="13.15" customHeight="1" outlineLevel="1" x14ac:dyDescent="0.2">
      <c r="A94" s="52" t="s">
        <v>127</v>
      </c>
      <c r="B94" s="38"/>
      <c r="C94" s="88"/>
      <c r="D94" s="87"/>
      <c r="E94" s="91"/>
      <c r="F94" s="132"/>
      <c r="G94" s="91"/>
      <c r="H94" s="87"/>
      <c r="I94" s="91"/>
      <c r="J94" s="87" t="e">
        <v>#DIV/0!</v>
      </c>
      <c r="K94" s="88">
        <v>-0.17</v>
      </c>
      <c r="L94" s="87">
        <v>-0.217</v>
      </c>
      <c r="M94" s="88">
        <v>-0.19</v>
      </c>
      <c r="N94" s="87">
        <v>-0.28199999999999997</v>
      </c>
      <c r="O94" s="88">
        <v>-0.46007067137809188</v>
      </c>
      <c r="P94" s="87">
        <v>-0.36093651791326209</v>
      </c>
      <c r="Q94" s="91">
        <v>-0.26977120576767455</v>
      </c>
      <c r="R94" s="133"/>
      <c r="S94" s="88" t="s">
        <v>187</v>
      </c>
      <c r="T94" s="87" t="s">
        <v>187</v>
      </c>
      <c r="U94" s="88" t="s">
        <v>187</v>
      </c>
      <c r="V94" s="87" t="s">
        <v>187</v>
      </c>
      <c r="W94" s="88" t="s">
        <v>187</v>
      </c>
      <c r="X94" s="87" t="s">
        <v>187</v>
      </c>
      <c r="Y94" s="161" t="s">
        <v>187</v>
      </c>
      <c r="Z94" s="133"/>
      <c r="AA94" s="88"/>
      <c r="AB94" s="87"/>
      <c r="AC94" s="88"/>
      <c r="AD94" s="87"/>
      <c r="AE94" s="88"/>
      <c r="AF94" s="87" t="s">
        <v>187</v>
      </c>
      <c r="AG94" s="161" t="s">
        <v>187</v>
      </c>
      <c r="AH94" s="113"/>
      <c r="AI94" s="88"/>
      <c r="AJ94" s="87"/>
      <c r="AK94" s="88"/>
      <c r="AL94" s="87"/>
      <c r="AM94" s="87">
        <v>0.13300000000000001</v>
      </c>
      <c r="AN94" s="88"/>
      <c r="AO94" s="87">
        <v>0.1</v>
      </c>
      <c r="AP94" s="87"/>
      <c r="AQ94" s="161"/>
      <c r="AS94" s="88"/>
      <c r="AT94" s="87"/>
      <c r="AU94" s="88"/>
      <c r="AV94" s="87">
        <v>0.03</v>
      </c>
      <c r="AW94" s="88">
        <v>-0.17355371900826444</v>
      </c>
      <c r="AX94" s="87">
        <v>-2.8571428571428581E-2</v>
      </c>
      <c r="AY94" s="161">
        <v>3.0917874396135359E-2</v>
      </c>
    </row>
    <row r="95" spans="1:51" s="1" customFormat="1" ht="13.15" customHeight="1" outlineLevel="1" x14ac:dyDescent="0.2">
      <c r="A95" s="52" t="s">
        <v>128</v>
      </c>
      <c r="B95" s="38"/>
      <c r="C95" s="88">
        <v>3.5000000000000003E-2</v>
      </c>
      <c r="D95" s="87">
        <v>-6.2E-2</v>
      </c>
      <c r="E95" s="88">
        <v>-6.0000000000000001E-3</v>
      </c>
      <c r="F95" s="87">
        <v>-2.9000000000000001E-2</v>
      </c>
      <c r="G95" s="88">
        <v>-0.54</v>
      </c>
      <c r="H95" s="87">
        <v>-0.25600000000000001</v>
      </c>
      <c r="I95" s="88">
        <v>-0.123</v>
      </c>
      <c r="J95" s="87" t="e">
        <v>#DIV/0!</v>
      </c>
      <c r="K95" s="88">
        <v>6.0999999999999999E-2</v>
      </c>
      <c r="L95" s="87">
        <v>-1.2999999999999999E-2</v>
      </c>
      <c r="M95" s="88">
        <v>0.03</v>
      </c>
      <c r="N95" s="87">
        <v>0.105</v>
      </c>
      <c r="O95" s="88">
        <v>-0.21299999999999999</v>
      </c>
      <c r="P95" s="87">
        <v>6.5000000000000002E-2</v>
      </c>
      <c r="Q95" s="88">
        <v>4.4999999999999998E-2</v>
      </c>
      <c r="S95" s="88" t="s">
        <v>187</v>
      </c>
      <c r="T95" s="107" t="s">
        <v>187</v>
      </c>
      <c r="U95" s="106" t="s">
        <v>187</v>
      </c>
      <c r="V95" s="87" t="s">
        <v>187</v>
      </c>
      <c r="W95" s="106" t="s">
        <v>187</v>
      </c>
      <c r="X95" s="87" t="s">
        <v>187</v>
      </c>
      <c r="Y95" s="163" t="s">
        <v>187</v>
      </c>
      <c r="AA95" s="88"/>
      <c r="AB95" s="107"/>
      <c r="AC95" s="106"/>
      <c r="AD95" s="107"/>
      <c r="AE95" s="106"/>
      <c r="AF95" s="87" t="s">
        <v>187</v>
      </c>
      <c r="AG95" s="163" t="s">
        <v>187</v>
      </c>
      <c r="AH95" s="113"/>
      <c r="AI95" s="88"/>
      <c r="AJ95" s="107"/>
      <c r="AK95" s="106"/>
      <c r="AL95" s="107"/>
      <c r="AM95" s="107">
        <v>0.114</v>
      </c>
      <c r="AN95" s="106"/>
      <c r="AO95" s="107">
        <v>-0.36363636363636365</v>
      </c>
      <c r="AP95" s="87"/>
      <c r="AQ95" s="163"/>
      <c r="AS95" s="88"/>
      <c r="AT95" s="107"/>
      <c r="AU95" s="106"/>
      <c r="AV95" s="107">
        <v>9.7000000000000003E-2</v>
      </c>
      <c r="AW95" s="106">
        <v>-0.36</v>
      </c>
      <c r="AX95" s="87">
        <v>-1.4705882352941176E-2</v>
      </c>
      <c r="AY95" s="163">
        <v>0.1190253045923149</v>
      </c>
    </row>
    <row r="96" spans="1:51" s="19" customFormat="1" ht="13.15" customHeight="1" outlineLevel="1" x14ac:dyDescent="0.2">
      <c r="B96" s="27"/>
      <c r="C96" s="106"/>
      <c r="D96" s="107"/>
      <c r="E96" s="106"/>
      <c r="F96" s="107"/>
      <c r="G96" s="106"/>
      <c r="H96" s="107"/>
      <c r="I96" s="106"/>
      <c r="J96" s="108"/>
      <c r="K96" s="106"/>
      <c r="L96" s="107"/>
      <c r="M96" s="106"/>
      <c r="N96" s="107"/>
      <c r="O96" s="106"/>
      <c r="P96" s="107"/>
      <c r="Q96" s="106"/>
      <c r="S96" s="106"/>
      <c r="T96" s="107"/>
      <c r="U96" s="106"/>
      <c r="V96" s="107"/>
      <c r="W96" s="106"/>
      <c r="X96" s="107"/>
      <c r="Y96" s="106"/>
      <c r="AA96" s="106"/>
      <c r="AB96" s="107"/>
      <c r="AC96" s="106"/>
      <c r="AD96" s="107"/>
      <c r="AE96" s="106"/>
      <c r="AF96" s="107"/>
      <c r="AG96" s="106"/>
      <c r="AH96" s="113"/>
      <c r="AI96" s="106"/>
      <c r="AJ96" s="107"/>
      <c r="AK96" s="106"/>
      <c r="AL96" s="107"/>
      <c r="AM96" s="107"/>
      <c r="AN96" s="113"/>
      <c r="AO96" s="107"/>
      <c r="AP96" s="107"/>
      <c r="AQ96" s="113"/>
      <c r="AS96" s="106"/>
      <c r="AT96" s="107"/>
      <c r="AU96" s="106"/>
      <c r="AV96" s="107"/>
      <c r="AW96" s="113"/>
      <c r="AX96" s="107"/>
      <c r="AY96" s="113"/>
    </row>
    <row r="97" spans="1:51" ht="13.15" customHeight="1" outlineLevel="1" x14ac:dyDescent="0.2">
      <c r="A97" s="119" t="s">
        <v>122</v>
      </c>
      <c r="B97" s="120"/>
      <c r="C97" s="120" t="s">
        <v>97</v>
      </c>
      <c r="D97" s="120" t="s">
        <v>114</v>
      </c>
      <c r="E97" s="120" t="s">
        <v>107</v>
      </c>
      <c r="F97" s="120" t="s">
        <v>116</v>
      </c>
      <c r="G97" s="120" t="s">
        <v>120</v>
      </c>
      <c r="H97" s="120" t="s">
        <v>119</v>
      </c>
      <c r="I97" s="120" t="s">
        <v>118</v>
      </c>
      <c r="J97" s="85"/>
      <c r="K97" s="120" t="s">
        <v>139</v>
      </c>
      <c r="L97" s="120" t="s">
        <v>147</v>
      </c>
      <c r="M97" s="120" t="s">
        <v>144</v>
      </c>
      <c r="N97" s="120" t="s">
        <v>150</v>
      </c>
      <c r="O97" s="120" t="s">
        <v>172</v>
      </c>
      <c r="P97" s="120" t="s">
        <v>145</v>
      </c>
      <c r="Q97" s="120" t="s">
        <v>146</v>
      </c>
      <c r="S97" s="120" t="s">
        <v>181</v>
      </c>
      <c r="T97" s="120" t="s">
        <v>182</v>
      </c>
      <c r="U97" s="120" t="s">
        <v>178</v>
      </c>
      <c r="V97" s="120" t="s">
        <v>183</v>
      </c>
      <c r="W97" s="120" t="s">
        <v>184</v>
      </c>
      <c r="X97" s="120" t="s">
        <v>179</v>
      </c>
      <c r="Y97" s="120" t="s">
        <v>180</v>
      </c>
      <c r="AA97" s="120" t="s">
        <v>190</v>
      </c>
      <c r="AB97" s="120" t="s">
        <v>182</v>
      </c>
      <c r="AC97" s="120" t="s">
        <v>192</v>
      </c>
      <c r="AD97" s="120" t="s">
        <v>199</v>
      </c>
      <c r="AE97" s="120" t="s">
        <v>200</v>
      </c>
      <c r="AF97" s="120" t="s">
        <v>202</v>
      </c>
      <c r="AG97" s="120" t="s">
        <v>203</v>
      </c>
      <c r="AH97" s="113"/>
      <c r="AI97" s="120" t="s">
        <v>205</v>
      </c>
      <c r="AJ97" s="120" t="s">
        <v>206</v>
      </c>
      <c r="AK97" s="120" t="s">
        <v>207</v>
      </c>
      <c r="AL97" s="120" t="s">
        <v>208</v>
      </c>
      <c r="AM97" s="218" t="s">
        <v>218</v>
      </c>
      <c r="AN97" s="120" t="s">
        <v>200</v>
      </c>
      <c r="AO97" s="218" t="s">
        <v>233</v>
      </c>
      <c r="AP97" s="120" t="s">
        <v>202</v>
      </c>
      <c r="AQ97" s="120" t="s">
        <v>203</v>
      </c>
      <c r="AS97" s="120" t="s">
        <v>214</v>
      </c>
      <c r="AT97" s="120" t="s">
        <v>215</v>
      </c>
      <c r="AU97" s="120" t="s">
        <v>216</v>
      </c>
      <c r="AV97" s="218" t="s">
        <v>219</v>
      </c>
      <c r="AW97" s="218" t="s">
        <v>224</v>
      </c>
      <c r="AX97" s="218" t="s">
        <v>234</v>
      </c>
      <c r="AY97" s="218" t="s">
        <v>235</v>
      </c>
    </row>
    <row r="98" spans="1:51" ht="13.15" customHeight="1" outlineLevel="1" x14ac:dyDescent="0.2">
      <c r="A98" t="s">
        <v>18</v>
      </c>
      <c r="B98" s="40"/>
      <c r="C98" s="71">
        <v>1197</v>
      </c>
      <c r="D98" s="150">
        <v>839</v>
      </c>
      <c r="E98" s="71">
        <v>2036</v>
      </c>
      <c r="F98" s="150">
        <v>1020</v>
      </c>
      <c r="G98" s="71">
        <v>728</v>
      </c>
      <c r="H98" s="150">
        <v>1748</v>
      </c>
      <c r="I98" s="71">
        <v>3783</v>
      </c>
      <c r="J98" s="151">
        <v>0</v>
      </c>
      <c r="K98" s="71">
        <v>1163</v>
      </c>
      <c r="L98" s="150">
        <v>803</v>
      </c>
      <c r="M98" s="71">
        <v>1966</v>
      </c>
      <c r="N98" s="150">
        <v>969</v>
      </c>
      <c r="O98" s="71">
        <v>621</v>
      </c>
      <c r="P98" s="150">
        <v>1590</v>
      </c>
      <c r="Q98" s="71">
        <v>3556</v>
      </c>
      <c r="R98" s="113">
        <v>0</v>
      </c>
      <c r="S98" s="71">
        <v>828</v>
      </c>
      <c r="T98" s="150">
        <v>598</v>
      </c>
      <c r="U98" s="71">
        <v>1426</v>
      </c>
      <c r="V98" s="150">
        <v>720</v>
      </c>
      <c r="W98" s="71">
        <v>489</v>
      </c>
      <c r="X98" s="150">
        <v>1209</v>
      </c>
      <c r="Y98" s="71">
        <v>2632</v>
      </c>
      <c r="Z98" s="113">
        <v>0</v>
      </c>
      <c r="AA98" s="71">
        <v>843</v>
      </c>
      <c r="AB98" s="150">
        <v>603</v>
      </c>
      <c r="AC98" s="71">
        <v>1446</v>
      </c>
      <c r="AD98" s="150">
        <v>710</v>
      </c>
      <c r="AE98" s="71">
        <v>509</v>
      </c>
      <c r="AF98" s="150">
        <v>1219</v>
      </c>
      <c r="AG98" s="71">
        <v>2665</v>
      </c>
      <c r="AH98" s="113"/>
      <c r="AI98" s="71">
        <v>851</v>
      </c>
      <c r="AJ98" s="150">
        <v>666</v>
      </c>
      <c r="AK98" s="71">
        <v>1517</v>
      </c>
      <c r="AL98" s="150">
        <v>739</v>
      </c>
      <c r="AM98" s="150">
        <v>739</v>
      </c>
      <c r="AN98" s="71">
        <v>493</v>
      </c>
      <c r="AO98" s="150">
        <v>493</v>
      </c>
      <c r="AP98" s="150">
        <v>1232</v>
      </c>
      <c r="AQ98" s="71">
        <v>2749</v>
      </c>
      <c r="AS98" s="71">
        <v>810</v>
      </c>
      <c r="AT98" s="150">
        <v>673</v>
      </c>
      <c r="AU98" s="71">
        <v>1483</v>
      </c>
      <c r="AV98" s="150">
        <v>687</v>
      </c>
      <c r="AW98" s="71">
        <v>432</v>
      </c>
      <c r="AX98" s="150">
        <v>1119</v>
      </c>
      <c r="AY98" s="71">
        <v>2602</v>
      </c>
    </row>
    <row r="99" spans="1:51" ht="13.15" customHeight="1" outlineLevel="1" x14ac:dyDescent="0.2">
      <c r="A99" s="21" t="s">
        <v>124</v>
      </c>
      <c r="B99" s="40"/>
      <c r="C99" s="152">
        <v>826</v>
      </c>
      <c r="D99" s="153">
        <v>420</v>
      </c>
      <c r="E99" s="152">
        <v>1246</v>
      </c>
      <c r="F99" s="153">
        <v>684</v>
      </c>
      <c r="G99" s="166">
        <v>361</v>
      </c>
      <c r="H99" s="153">
        <v>1045</v>
      </c>
      <c r="I99" s="152">
        <v>2292</v>
      </c>
      <c r="J99" s="154">
        <v>0</v>
      </c>
      <c r="K99" s="152">
        <v>804</v>
      </c>
      <c r="L99" s="153">
        <v>398</v>
      </c>
      <c r="M99" s="152">
        <v>1201</v>
      </c>
      <c r="N99" s="153">
        <v>650</v>
      </c>
      <c r="O99" s="152">
        <v>330</v>
      </c>
      <c r="P99" s="153">
        <v>979</v>
      </c>
      <c r="Q99" s="152">
        <v>2181</v>
      </c>
      <c r="R99" s="155">
        <v>0</v>
      </c>
      <c r="S99" s="152">
        <v>617</v>
      </c>
      <c r="T99" s="153">
        <v>343</v>
      </c>
      <c r="U99" s="152">
        <v>960</v>
      </c>
      <c r="V99" s="153">
        <v>489</v>
      </c>
      <c r="W99" s="152">
        <v>270</v>
      </c>
      <c r="X99" s="153">
        <v>759</v>
      </c>
      <c r="Y99" s="152">
        <v>1719</v>
      </c>
      <c r="Z99" s="155">
        <v>0</v>
      </c>
      <c r="AA99" s="152">
        <v>600</v>
      </c>
      <c r="AB99" s="153">
        <v>332</v>
      </c>
      <c r="AC99" s="152">
        <v>932</v>
      </c>
      <c r="AD99" s="153">
        <v>473</v>
      </c>
      <c r="AE99" s="152">
        <v>263</v>
      </c>
      <c r="AF99" s="153">
        <v>736</v>
      </c>
      <c r="AG99" s="152">
        <v>1668</v>
      </c>
      <c r="AH99" s="113"/>
      <c r="AI99" s="152">
        <v>610</v>
      </c>
      <c r="AJ99" s="153">
        <v>359</v>
      </c>
      <c r="AK99" s="152">
        <v>969</v>
      </c>
      <c r="AL99" s="153">
        <v>473</v>
      </c>
      <c r="AM99" s="153">
        <v>473</v>
      </c>
      <c r="AN99" s="152">
        <v>248</v>
      </c>
      <c r="AO99" s="153">
        <v>248</v>
      </c>
      <c r="AP99" s="153">
        <v>721</v>
      </c>
      <c r="AQ99" s="152">
        <v>1690</v>
      </c>
      <c r="AS99" s="152">
        <v>546</v>
      </c>
      <c r="AT99" s="153">
        <v>375</v>
      </c>
      <c r="AU99" s="152">
        <v>921</v>
      </c>
      <c r="AV99" s="153">
        <v>419</v>
      </c>
      <c r="AW99" s="152">
        <v>223</v>
      </c>
      <c r="AX99" s="153">
        <v>642</v>
      </c>
      <c r="AY99" s="152">
        <v>1563</v>
      </c>
    </row>
    <row r="100" spans="1:51" ht="13.15" customHeight="1" outlineLevel="1" x14ac:dyDescent="0.2">
      <c r="A100" s="21" t="s">
        <v>121</v>
      </c>
      <c r="B100" s="40"/>
      <c r="C100" s="152">
        <v>370</v>
      </c>
      <c r="D100" s="153">
        <v>419</v>
      </c>
      <c r="E100" s="152">
        <v>789</v>
      </c>
      <c r="F100" s="153">
        <v>336</v>
      </c>
      <c r="G100" s="166">
        <v>367</v>
      </c>
      <c r="H100" s="153">
        <v>702</v>
      </c>
      <c r="I100" s="152">
        <v>1491</v>
      </c>
      <c r="J100" s="154">
        <v>0</v>
      </c>
      <c r="K100" s="152">
        <v>359</v>
      </c>
      <c r="L100" s="153">
        <v>405</v>
      </c>
      <c r="M100" s="152">
        <v>764</v>
      </c>
      <c r="N100" s="153">
        <v>320</v>
      </c>
      <c r="O100" s="152">
        <v>291</v>
      </c>
      <c r="P100" s="153">
        <v>611</v>
      </c>
      <c r="Q100" s="152">
        <v>1376</v>
      </c>
      <c r="R100" s="155">
        <v>0</v>
      </c>
      <c r="S100" s="152">
        <v>211</v>
      </c>
      <c r="T100" s="153">
        <v>252</v>
      </c>
      <c r="U100" s="152">
        <v>463</v>
      </c>
      <c r="V100" s="153">
        <v>231</v>
      </c>
      <c r="W100" s="152">
        <v>219</v>
      </c>
      <c r="X100" s="153">
        <v>450</v>
      </c>
      <c r="Y100" s="152">
        <v>913</v>
      </c>
      <c r="Z100" s="155">
        <v>0</v>
      </c>
      <c r="AA100" s="152">
        <v>237</v>
      </c>
      <c r="AB100" s="153">
        <v>275</v>
      </c>
      <c r="AC100" s="152">
        <v>512</v>
      </c>
      <c r="AD100" s="153">
        <v>238</v>
      </c>
      <c r="AE100" s="152">
        <v>245</v>
      </c>
      <c r="AF100" s="153">
        <v>483</v>
      </c>
      <c r="AG100" s="152">
        <v>995</v>
      </c>
      <c r="AH100" s="113"/>
      <c r="AI100" s="152">
        <v>241</v>
      </c>
      <c r="AJ100" s="153">
        <v>305</v>
      </c>
      <c r="AK100" s="152">
        <v>546</v>
      </c>
      <c r="AL100" s="153">
        <v>265</v>
      </c>
      <c r="AM100" s="153">
        <v>265</v>
      </c>
      <c r="AN100" s="152">
        <v>248</v>
      </c>
      <c r="AO100" s="153">
        <v>248</v>
      </c>
      <c r="AP100" s="153">
        <v>513</v>
      </c>
      <c r="AQ100" s="152">
        <v>1059</v>
      </c>
      <c r="AS100" s="152">
        <v>264</v>
      </c>
      <c r="AT100" s="153">
        <v>297</v>
      </c>
      <c r="AU100" s="152">
        <v>561</v>
      </c>
      <c r="AV100" s="153">
        <v>268</v>
      </c>
      <c r="AW100" s="152">
        <v>206</v>
      </c>
      <c r="AX100" s="153">
        <v>474</v>
      </c>
      <c r="AY100" s="152">
        <v>1035</v>
      </c>
    </row>
    <row r="101" spans="1:51" ht="13.15" customHeight="1" outlineLevel="1" x14ac:dyDescent="0.2">
      <c r="A101" s="21" t="s">
        <v>196</v>
      </c>
      <c r="B101" s="40"/>
      <c r="C101" s="152"/>
      <c r="D101" s="153"/>
      <c r="E101" s="152"/>
      <c r="F101" s="153"/>
      <c r="G101" s="166"/>
      <c r="H101" s="153"/>
      <c r="I101" s="152"/>
      <c r="J101" s="154"/>
      <c r="K101" s="152"/>
      <c r="L101" s="153"/>
      <c r="M101" s="152"/>
      <c r="N101" s="153"/>
      <c r="O101" s="152"/>
      <c r="P101" s="153"/>
      <c r="Q101" s="152"/>
      <c r="R101" s="155"/>
      <c r="S101" s="152"/>
      <c r="T101" s="153">
        <v>3</v>
      </c>
      <c r="U101" s="152">
        <v>3</v>
      </c>
      <c r="V101" s="153">
        <v>-1</v>
      </c>
      <c r="W101" s="152">
        <v>4</v>
      </c>
      <c r="X101" s="153">
        <v>3</v>
      </c>
      <c r="Y101" s="152">
        <v>6</v>
      </c>
      <c r="Z101" s="155"/>
      <c r="AA101" s="152">
        <v>6</v>
      </c>
      <c r="AB101" s="153">
        <v>-4</v>
      </c>
      <c r="AC101" s="152">
        <v>2</v>
      </c>
      <c r="AD101" s="153">
        <v>-1.1100000000000001</v>
      </c>
      <c r="AE101" s="152">
        <v>1.1100000000000001</v>
      </c>
      <c r="AF101" s="153">
        <v>0</v>
      </c>
      <c r="AG101" s="152">
        <v>2</v>
      </c>
      <c r="AH101" s="113"/>
      <c r="AI101" s="152">
        <v>0</v>
      </c>
      <c r="AJ101" s="153">
        <v>2</v>
      </c>
      <c r="AK101" s="152">
        <v>2</v>
      </c>
      <c r="AL101" s="153">
        <v>1</v>
      </c>
      <c r="AM101" s="153">
        <v>1</v>
      </c>
      <c r="AN101" s="152">
        <v>-3</v>
      </c>
      <c r="AO101" s="153">
        <v>-3</v>
      </c>
      <c r="AP101" s="153">
        <v>-2</v>
      </c>
      <c r="AQ101" s="152">
        <v>0</v>
      </c>
      <c r="AS101" s="152">
        <v>0</v>
      </c>
      <c r="AT101" s="153">
        <v>1</v>
      </c>
      <c r="AU101" s="152">
        <v>1</v>
      </c>
      <c r="AV101" s="153">
        <v>1</v>
      </c>
      <c r="AW101" s="152">
        <v>3</v>
      </c>
      <c r="AX101" s="153">
        <v>4</v>
      </c>
      <c r="AY101" s="152">
        <v>4</v>
      </c>
    </row>
    <row r="102" spans="1:51" ht="13.9" customHeight="1" outlineLevel="1" x14ac:dyDescent="0.2">
      <c r="A102" s="23" t="s">
        <v>134</v>
      </c>
      <c r="B102" s="35"/>
      <c r="C102" s="129">
        <v>-0.02</v>
      </c>
      <c r="D102" s="102">
        <v>4.3999999999999997E-2</v>
      </c>
      <c r="E102" s="129">
        <v>1.2E-2</v>
      </c>
      <c r="F102" s="102">
        <v>-9.8000000000000004E-2</v>
      </c>
      <c r="G102" s="129">
        <v>6.9000000000000006E-2</v>
      </c>
      <c r="H102" s="102">
        <v>4.0000000000000001E-3</v>
      </c>
      <c r="I102" s="129">
        <v>4.0000000000000001E-3</v>
      </c>
      <c r="J102" s="130"/>
      <c r="K102" s="129">
        <v>5.1999999999999998E-2</v>
      </c>
      <c r="L102" s="102">
        <v>6.5000000000000002E-2</v>
      </c>
      <c r="M102" s="129">
        <v>0.06</v>
      </c>
      <c r="N102" s="102">
        <v>1.0999999999999999E-2</v>
      </c>
      <c r="O102" s="129">
        <v>-0.186</v>
      </c>
      <c r="P102" s="102">
        <v>-0.111</v>
      </c>
      <c r="Q102" s="129">
        <v>-0.01</v>
      </c>
      <c r="R102" s="86"/>
      <c r="S102" s="129">
        <v>8.9999999999999993E-3</v>
      </c>
      <c r="T102" s="102">
        <v>-6.0000000000000001E-3</v>
      </c>
      <c r="U102" s="129">
        <v>1E-3</v>
      </c>
      <c r="V102" s="102">
        <v>0.157</v>
      </c>
      <c r="W102" s="129">
        <v>4.2999999999999997E-2</v>
      </c>
      <c r="X102" s="102">
        <v>0.11600000000000001</v>
      </c>
      <c r="Y102" s="129">
        <v>5.0999999999999997E-2</v>
      </c>
      <c r="Z102" s="86"/>
      <c r="AA102" s="129">
        <v>0.13800000000000001</v>
      </c>
      <c r="AB102" s="102">
        <v>5.8000000000000003E-2</v>
      </c>
      <c r="AC102" s="129">
        <v>9.2999999999999999E-2</v>
      </c>
      <c r="AD102" s="102">
        <v>-0.03</v>
      </c>
      <c r="AE102" s="129">
        <v>5.8999999999999997E-2</v>
      </c>
      <c r="AF102" s="102">
        <v>0.01</v>
      </c>
      <c r="AG102" s="129">
        <v>5.5E-2</v>
      </c>
      <c r="AH102" s="113"/>
      <c r="AI102" s="129">
        <v>-6.6000000000000003E-2</v>
      </c>
      <c r="AJ102" s="102">
        <v>0.08</v>
      </c>
      <c r="AK102" s="129">
        <v>1.2999999999999999E-2</v>
      </c>
      <c r="AL102" s="102">
        <v>9.9000000000000005E-2</v>
      </c>
      <c r="AM102" s="102">
        <v>9.9000000000000005E-2</v>
      </c>
      <c r="AN102" s="129">
        <v>-3.5999999999999997E-2</v>
      </c>
      <c r="AO102" s="102">
        <v>-3.5999999999999997E-2</v>
      </c>
      <c r="AP102" s="102">
        <v>3.5999999999999997E-2</v>
      </c>
      <c r="AQ102" s="129">
        <v>1.7000000000000001E-2</v>
      </c>
      <c r="AS102" s="129">
        <v>2.9000000000000001E-2</v>
      </c>
      <c r="AT102" s="102">
        <v>-7.0999999999999994E-2</v>
      </c>
      <c r="AU102" s="129">
        <v>-2.8000000000000001E-2</v>
      </c>
      <c r="AV102" s="102" t="s">
        <v>187</v>
      </c>
      <c r="AW102" s="129" t="s">
        <v>187</v>
      </c>
      <c r="AX102" s="102" t="s">
        <v>187</v>
      </c>
      <c r="AY102" s="129" t="s">
        <v>187</v>
      </c>
    </row>
    <row r="103" spans="1:51" ht="13.15" customHeight="1" outlineLevel="1" x14ac:dyDescent="0.2">
      <c r="A103" s="13" t="s">
        <v>98</v>
      </c>
      <c r="B103" s="40"/>
      <c r="C103" s="71">
        <v>193</v>
      </c>
      <c r="D103" s="150">
        <v>22</v>
      </c>
      <c r="E103" s="71">
        <v>214</v>
      </c>
      <c r="F103" s="150">
        <v>86</v>
      </c>
      <c r="G103" s="71">
        <v>-139</v>
      </c>
      <c r="H103" s="150">
        <v>-53</v>
      </c>
      <c r="I103" s="71">
        <v>161</v>
      </c>
      <c r="J103" s="151">
        <v>0</v>
      </c>
      <c r="K103" s="71">
        <v>179</v>
      </c>
      <c r="L103" s="150">
        <v>44</v>
      </c>
      <c r="M103" s="71">
        <v>223</v>
      </c>
      <c r="N103" s="150">
        <v>133</v>
      </c>
      <c r="O103" s="71">
        <v>-37</v>
      </c>
      <c r="P103" s="150">
        <v>96</v>
      </c>
      <c r="Q103" s="71">
        <v>319</v>
      </c>
      <c r="R103" s="113">
        <v>0</v>
      </c>
      <c r="S103" s="71">
        <v>155</v>
      </c>
      <c r="T103" s="150">
        <v>24</v>
      </c>
      <c r="U103" s="71">
        <v>179</v>
      </c>
      <c r="V103" s="150">
        <v>79</v>
      </c>
      <c r="W103" s="71">
        <v>-9.8000000000000114</v>
      </c>
      <c r="X103" s="150">
        <v>69</v>
      </c>
      <c r="Y103" s="71">
        <v>248</v>
      </c>
      <c r="Z103" s="113">
        <v>0</v>
      </c>
      <c r="AA103" s="71">
        <v>177</v>
      </c>
      <c r="AB103" s="150">
        <v>34</v>
      </c>
      <c r="AC103" s="71">
        <v>211</v>
      </c>
      <c r="AD103" s="150">
        <v>104</v>
      </c>
      <c r="AE103" s="71">
        <v>-6</v>
      </c>
      <c r="AF103" s="150">
        <v>98</v>
      </c>
      <c r="AG103" s="71">
        <v>309</v>
      </c>
      <c r="AH103" s="113"/>
      <c r="AI103" s="71">
        <v>152</v>
      </c>
      <c r="AJ103" s="150">
        <v>62</v>
      </c>
      <c r="AK103" s="71">
        <v>214</v>
      </c>
      <c r="AL103" s="150">
        <v>66</v>
      </c>
      <c r="AM103" s="150">
        <v>66</v>
      </c>
      <c r="AN103" s="71">
        <v>-75</v>
      </c>
      <c r="AO103" s="150">
        <v>-75</v>
      </c>
      <c r="AP103" s="150">
        <v>-9</v>
      </c>
      <c r="AQ103" s="71">
        <v>205</v>
      </c>
      <c r="AS103" s="71">
        <v>158</v>
      </c>
      <c r="AT103" s="150">
        <v>86</v>
      </c>
      <c r="AU103" s="71">
        <v>244</v>
      </c>
      <c r="AV103" s="150">
        <v>67</v>
      </c>
      <c r="AW103" s="71">
        <v>55</v>
      </c>
      <c r="AX103" s="153">
        <v>122</v>
      </c>
      <c r="AY103" s="71">
        <v>257</v>
      </c>
    </row>
    <row r="104" spans="1:51" ht="13.15" customHeight="1" outlineLevel="1" x14ac:dyDescent="0.2">
      <c r="A104" t="s">
        <v>125</v>
      </c>
      <c r="B104" s="40"/>
      <c r="C104" s="71">
        <v>-27</v>
      </c>
      <c r="D104" s="150">
        <v>-27</v>
      </c>
      <c r="E104" s="71">
        <v>-54</v>
      </c>
      <c r="F104" s="150">
        <v>-28</v>
      </c>
      <c r="G104" s="71">
        <v>-56</v>
      </c>
      <c r="H104" s="150">
        <v>-84</v>
      </c>
      <c r="I104" s="71">
        <v>-138</v>
      </c>
      <c r="J104" s="151">
        <v>0</v>
      </c>
      <c r="K104" s="71">
        <v>-20</v>
      </c>
      <c r="L104" s="150">
        <v>-19</v>
      </c>
      <c r="M104" s="71">
        <v>-39</v>
      </c>
      <c r="N104" s="150">
        <v>-19</v>
      </c>
      <c r="O104" s="71">
        <v>-29</v>
      </c>
      <c r="P104" s="150">
        <v>-48</v>
      </c>
      <c r="Q104" s="71">
        <v>-87</v>
      </c>
      <c r="R104" s="113">
        <v>0</v>
      </c>
      <c r="S104" s="71">
        <v>-14</v>
      </c>
      <c r="T104" s="164">
        <v>-15</v>
      </c>
      <c r="U104" s="71">
        <v>-29</v>
      </c>
      <c r="V104" s="150">
        <v>-14</v>
      </c>
      <c r="W104" s="71">
        <v>-13</v>
      </c>
      <c r="X104" s="150">
        <v>-27</v>
      </c>
      <c r="Y104" s="71">
        <v>-56</v>
      </c>
      <c r="Z104" s="113">
        <v>0</v>
      </c>
      <c r="AA104" s="71">
        <v>-14</v>
      </c>
      <c r="AB104" s="164">
        <v>-15</v>
      </c>
      <c r="AC104" s="71">
        <v>-29</v>
      </c>
      <c r="AD104" s="150">
        <v>-17</v>
      </c>
      <c r="AE104" s="71">
        <v>-17</v>
      </c>
      <c r="AF104" s="150">
        <v>-34</v>
      </c>
      <c r="AG104" s="71">
        <v>-63</v>
      </c>
      <c r="AH104" s="113"/>
      <c r="AI104" s="71">
        <v>-17</v>
      </c>
      <c r="AJ104" s="164">
        <v>-17</v>
      </c>
      <c r="AK104" s="71">
        <v>-34</v>
      </c>
      <c r="AL104" s="150">
        <v>-18</v>
      </c>
      <c r="AM104" s="150">
        <v>-18</v>
      </c>
      <c r="AN104" s="71">
        <v>-28</v>
      </c>
      <c r="AO104" s="150">
        <v>-28</v>
      </c>
      <c r="AP104" s="150">
        <v>-46</v>
      </c>
      <c r="AQ104" s="71">
        <v>-80</v>
      </c>
      <c r="AS104" s="71">
        <v>-18</v>
      </c>
      <c r="AT104" s="164">
        <v>-19</v>
      </c>
      <c r="AU104" s="71">
        <v>-37</v>
      </c>
      <c r="AV104" s="150">
        <v>-18</v>
      </c>
      <c r="AW104" s="71">
        <v>-17</v>
      </c>
      <c r="AX104" s="153">
        <v>-35</v>
      </c>
      <c r="AY104" s="71">
        <v>-73</v>
      </c>
    </row>
    <row r="105" spans="1:51" s="1" customFormat="1" ht="13.15" customHeight="1" outlineLevel="1" x14ac:dyDescent="0.2">
      <c r="A105" s="24" t="s">
        <v>100</v>
      </c>
      <c r="B105" s="38"/>
      <c r="C105" s="157">
        <v>166</v>
      </c>
      <c r="D105" s="158">
        <v>-6</v>
      </c>
      <c r="E105" s="157">
        <v>160</v>
      </c>
      <c r="F105" s="158">
        <v>58</v>
      </c>
      <c r="G105" s="157">
        <v>-195</v>
      </c>
      <c r="H105" s="158">
        <v>-137</v>
      </c>
      <c r="I105" s="157">
        <v>24</v>
      </c>
      <c r="J105" s="159">
        <v>0</v>
      </c>
      <c r="K105" s="157">
        <v>159</v>
      </c>
      <c r="L105" s="158">
        <v>25</v>
      </c>
      <c r="M105" s="157">
        <v>184</v>
      </c>
      <c r="N105" s="158">
        <v>114</v>
      </c>
      <c r="O105" s="157">
        <v>-65</v>
      </c>
      <c r="P105" s="158">
        <v>48</v>
      </c>
      <c r="Q105" s="157">
        <v>232</v>
      </c>
      <c r="R105" s="147">
        <v>0</v>
      </c>
      <c r="S105" s="157">
        <v>141</v>
      </c>
      <c r="T105" s="158">
        <v>9</v>
      </c>
      <c r="U105" s="157">
        <v>150</v>
      </c>
      <c r="V105" s="158">
        <v>65</v>
      </c>
      <c r="W105" s="157">
        <v>-22.800000000000011</v>
      </c>
      <c r="X105" s="158">
        <v>42</v>
      </c>
      <c r="Y105" s="157">
        <v>192</v>
      </c>
      <c r="Z105" s="147">
        <v>0</v>
      </c>
      <c r="AA105" s="157">
        <v>163</v>
      </c>
      <c r="AB105" s="158">
        <v>19</v>
      </c>
      <c r="AC105" s="157">
        <v>182</v>
      </c>
      <c r="AD105" s="158">
        <v>87</v>
      </c>
      <c r="AE105" s="157">
        <v>-23</v>
      </c>
      <c r="AF105" s="158">
        <v>64</v>
      </c>
      <c r="AG105" s="157">
        <v>246</v>
      </c>
      <c r="AH105" s="113"/>
      <c r="AI105" s="157">
        <v>135</v>
      </c>
      <c r="AJ105" s="158">
        <v>45</v>
      </c>
      <c r="AK105" s="157">
        <v>180</v>
      </c>
      <c r="AL105" s="158">
        <v>48</v>
      </c>
      <c r="AM105" s="158">
        <v>48</v>
      </c>
      <c r="AN105" s="157">
        <v>-103</v>
      </c>
      <c r="AO105" s="158">
        <v>-103</v>
      </c>
      <c r="AP105" s="158">
        <v>-55</v>
      </c>
      <c r="AQ105" s="157">
        <v>125</v>
      </c>
      <c r="AS105" s="157">
        <v>140</v>
      </c>
      <c r="AT105" s="158">
        <v>67</v>
      </c>
      <c r="AU105" s="157">
        <v>207</v>
      </c>
      <c r="AV105" s="158">
        <v>49</v>
      </c>
      <c r="AW105" s="157">
        <v>-72</v>
      </c>
      <c r="AX105" s="158">
        <v>87</v>
      </c>
      <c r="AY105" s="157">
        <v>184</v>
      </c>
    </row>
    <row r="106" spans="1:51" s="1" customFormat="1" ht="13.15" customHeight="1" outlineLevel="1" x14ac:dyDescent="0.2">
      <c r="A106" s="52" t="s">
        <v>127</v>
      </c>
      <c r="B106" s="38"/>
      <c r="C106" s="136"/>
      <c r="D106" s="137"/>
      <c r="E106" s="136"/>
      <c r="F106" s="137"/>
      <c r="G106" s="136"/>
      <c r="H106" s="137"/>
      <c r="I106" s="136"/>
      <c r="J106" s="87" t="e">
        <v>#DIV/0!</v>
      </c>
      <c r="K106" s="136">
        <v>-2.7995988634464317E-2</v>
      </c>
      <c r="L106" s="137">
        <v>-4.3367346938775503E-2</v>
      </c>
      <c r="M106" s="136">
        <v>-3.434045689019901E-2</v>
      </c>
      <c r="N106" s="137">
        <v>-4.9578431372549067E-2</v>
      </c>
      <c r="O106" s="136">
        <v>-0.14639175257731959</v>
      </c>
      <c r="P106" s="137">
        <v>-8.9882689556509396E-2</v>
      </c>
      <c r="Q106" s="136">
        <v>-5.9997356595294808E-2</v>
      </c>
      <c r="R106" s="133"/>
      <c r="S106" s="88" t="s">
        <v>204</v>
      </c>
      <c r="T106" s="87" t="s">
        <v>204</v>
      </c>
      <c r="U106" s="88" t="s">
        <v>204</v>
      </c>
      <c r="V106" s="87" t="s">
        <v>204</v>
      </c>
      <c r="W106" s="88" t="s">
        <v>204</v>
      </c>
      <c r="X106" s="87" t="s">
        <v>204</v>
      </c>
      <c r="Y106" s="88" t="s">
        <v>204</v>
      </c>
      <c r="Z106" s="133"/>
      <c r="AA106" s="88">
        <v>1.8115942028985588E-2</v>
      </c>
      <c r="AB106" s="87">
        <v>8.3612040133780319E-3</v>
      </c>
      <c r="AC106" s="88">
        <v>1.4025245441795287E-2</v>
      </c>
      <c r="AD106" s="87">
        <v>-1.2999999999999999E-2</v>
      </c>
      <c r="AE106" s="88">
        <v>3.2454361054766734E-2</v>
      </c>
      <c r="AF106" s="87">
        <v>4.9464138499588639E-3</v>
      </c>
      <c r="AG106" s="88">
        <v>0.01</v>
      </c>
      <c r="AH106" s="113"/>
      <c r="AI106" s="88">
        <v>8.9999999999999993E-3</v>
      </c>
      <c r="AJ106" s="87">
        <v>0.104</v>
      </c>
      <c r="AK106" s="88">
        <v>4.9000000000000002E-2</v>
      </c>
      <c r="AL106" s="87">
        <v>4.1000000000000002E-2</v>
      </c>
      <c r="AM106" s="87">
        <v>4.1000000000000002E-2</v>
      </c>
      <c r="AN106" s="88">
        <v>-3.1434184675834968E-2</v>
      </c>
      <c r="AO106" s="87">
        <v>-3.1434184675834968E-2</v>
      </c>
      <c r="AP106" s="87">
        <v>1.0664479081214109E-2</v>
      </c>
      <c r="AQ106" s="88">
        <v>3.1519699812382743E-2</v>
      </c>
      <c r="AS106" s="88">
        <v>-4.8000000000000001E-2</v>
      </c>
      <c r="AT106" s="87">
        <v>1.0999999999999999E-2</v>
      </c>
      <c r="AU106" s="88">
        <v>-2.1999999999999999E-2</v>
      </c>
      <c r="AV106" s="87">
        <v>-7.0365358592692773E-2</v>
      </c>
      <c r="AW106" s="88">
        <v>-0.10080645161290325</v>
      </c>
      <c r="AX106" s="87">
        <v>-0.10957004160887651</v>
      </c>
      <c r="AY106" s="88">
        <v>-7.5147928994082847E-2</v>
      </c>
    </row>
    <row r="107" spans="1:51" s="1" customFormat="1" ht="13.15" customHeight="1" outlineLevel="1" x14ac:dyDescent="0.2">
      <c r="A107" s="52" t="s">
        <v>128</v>
      </c>
      <c r="B107" s="38"/>
      <c r="C107" s="88">
        <v>0.13855925121176668</v>
      </c>
      <c r="D107" s="87">
        <v>-6.5563608621018498E-3</v>
      </c>
      <c r="E107" s="88">
        <v>7.8752149349054293E-2</v>
      </c>
      <c r="F107" s="87">
        <v>5.6862745098039201E-2</v>
      </c>
      <c r="G107" s="88">
        <v>-0.26749140893470791</v>
      </c>
      <c r="H107" s="87">
        <v>-7.8168812589413439E-2</v>
      </c>
      <c r="I107" s="88">
        <v>6.264869151467089E-3</v>
      </c>
      <c r="J107" s="87"/>
      <c r="K107" s="88">
        <v>0.13670363683260253</v>
      </c>
      <c r="L107" s="87">
        <v>3.090342679127726E-2</v>
      </c>
      <c r="M107" s="88">
        <v>9.3508343508343514E-2</v>
      </c>
      <c r="N107" s="87">
        <v>0.11718226174143569</v>
      </c>
      <c r="O107" s="88">
        <v>-0.10499194847020937</v>
      </c>
      <c r="P107" s="87">
        <v>3.0432021528768952E-2</v>
      </c>
      <c r="Q107" s="88">
        <v>6.5297536859925259E-2</v>
      </c>
      <c r="S107" s="88">
        <v>0.17071402682131206</v>
      </c>
      <c r="T107" s="87">
        <v>1.5050167224080268E-2</v>
      </c>
      <c r="U107" s="88">
        <v>0.10499368775424323</v>
      </c>
      <c r="V107" s="87">
        <v>0.09</v>
      </c>
      <c r="W107" s="88">
        <v>-4.5999999999999999E-2</v>
      </c>
      <c r="X107" s="87">
        <v>3.5000000000000003E-2</v>
      </c>
      <c r="Y107" s="88">
        <v>7.2999999999999995E-2</v>
      </c>
      <c r="AA107" s="88">
        <v>0.19335705812574139</v>
      </c>
      <c r="AB107" s="87">
        <v>3.150912106135987E-2</v>
      </c>
      <c r="AC107" s="88">
        <v>0.12586445366528354</v>
      </c>
      <c r="AD107" s="87">
        <v>0.123</v>
      </c>
      <c r="AE107" s="88">
        <v>-4.5186640471512773E-2</v>
      </c>
      <c r="AF107" s="87">
        <v>5.2502050861361775E-2</v>
      </c>
      <c r="AG107" s="88">
        <v>9.2307692307692313E-2</v>
      </c>
      <c r="AH107" s="113"/>
      <c r="AI107" s="88">
        <v>0.159</v>
      </c>
      <c r="AJ107" s="87">
        <v>6.8000000000000005E-2</v>
      </c>
      <c r="AK107" s="88">
        <v>0.11899999999999999</v>
      </c>
      <c r="AL107" s="87">
        <v>6.5000000000000002E-2</v>
      </c>
      <c r="AM107" s="87">
        <v>6.5000000000000002E-2</v>
      </c>
      <c r="AN107" s="88">
        <v>-0.20892494929006086</v>
      </c>
      <c r="AO107" s="87">
        <v>-0.20892494929006086</v>
      </c>
      <c r="AP107" s="87">
        <v>-4.4642857142857144E-2</v>
      </c>
      <c r="AQ107" s="88">
        <v>4.5471080392870136E-2</v>
      </c>
      <c r="AS107" s="88">
        <v>0.17299999999999999</v>
      </c>
      <c r="AT107" s="87">
        <v>0.1</v>
      </c>
      <c r="AU107" s="88">
        <v>0.14000000000000001</v>
      </c>
      <c r="AV107" s="87">
        <v>7.132459970887918E-2</v>
      </c>
      <c r="AW107" s="88">
        <v>-0.16666666666666666</v>
      </c>
      <c r="AX107" s="87">
        <v>7.7747989276139406E-2</v>
      </c>
      <c r="AY107" s="88">
        <v>7.0714834742505769E-2</v>
      </c>
    </row>
    <row r="108" spans="1:51" x14ac:dyDescent="0.2"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S108" s="86"/>
      <c r="T108" s="86"/>
      <c r="U108" s="86"/>
      <c r="V108" s="86"/>
      <c r="W108" s="86"/>
      <c r="X108" s="86"/>
      <c r="Y108" s="86"/>
      <c r="AA108" s="86"/>
      <c r="AB108" s="86"/>
      <c r="AC108" s="86"/>
      <c r="AD108" s="86"/>
      <c r="AE108" s="86"/>
      <c r="AF108" s="86"/>
      <c r="AG108" s="86"/>
      <c r="AI108" s="86"/>
      <c r="AJ108" s="86"/>
      <c r="AK108" s="86"/>
      <c r="AL108" s="86"/>
      <c r="AM108" s="13" t="s">
        <v>221</v>
      </c>
      <c r="AN108" s="113"/>
      <c r="AO108" s="13" t="s">
        <v>221</v>
      </c>
      <c r="AP108" s="86"/>
      <c r="AQ108" s="113"/>
      <c r="AS108" s="86"/>
      <c r="AV108" s="13"/>
      <c r="AW108" s="113"/>
      <c r="AX108" s="86"/>
      <c r="AY108" s="113"/>
    </row>
    <row r="109" spans="1:51" x14ac:dyDescent="0.2">
      <c r="A109" s="76" t="s">
        <v>222</v>
      </c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I109" s="113"/>
      <c r="AJ109" s="113"/>
      <c r="AK109" s="113"/>
      <c r="AL109" s="113"/>
      <c r="AM109" s="113"/>
      <c r="AN109" s="207"/>
      <c r="AO109" s="113"/>
      <c r="AP109" s="113"/>
      <c r="AQ109" s="113"/>
      <c r="AS109" s="113"/>
      <c r="AV109" s="113"/>
      <c r="AW109" s="207"/>
      <c r="AX109" s="113"/>
      <c r="AY109" s="113"/>
    </row>
    <row r="110" spans="1:51" x14ac:dyDescent="0.2"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S110" s="113"/>
      <c r="AV110" s="113"/>
      <c r="AW110" s="113"/>
      <c r="AX110" s="113"/>
      <c r="AY110" s="113"/>
    </row>
    <row r="111" spans="1:51" x14ac:dyDescent="0.2">
      <c r="Q111" s="179"/>
      <c r="R111" s="179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S111" s="113"/>
      <c r="AV111" s="113"/>
      <c r="AW111" s="113"/>
      <c r="AX111" s="113"/>
      <c r="AY111" s="113"/>
    </row>
    <row r="112" spans="1:51" x14ac:dyDescent="0.2">
      <c r="S112" s="113"/>
      <c r="T112" s="113"/>
      <c r="U112" s="113"/>
      <c r="V112" s="113"/>
      <c r="W112" s="113"/>
      <c r="X112" s="113"/>
      <c r="Y112" s="113"/>
    </row>
    <row r="113" spans="19:25" x14ac:dyDescent="0.2">
      <c r="S113" s="113"/>
      <c r="T113" s="113"/>
      <c r="U113" s="113"/>
      <c r="V113" s="113"/>
      <c r="W113" s="113"/>
      <c r="X113" s="113"/>
      <c r="Y113" s="113"/>
    </row>
    <row r="116" spans="19:25" x14ac:dyDescent="0.2">
      <c r="U116" s="13"/>
    </row>
  </sheetData>
  <pageMargins left="0.23622047244094491" right="0.23622047244094491" top="0.74803149606299213" bottom="0.74803149606299213" header="0.31496062992125984" footer="0.31496062992125984"/>
  <pageSetup paperSize="8" scale="53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BO129"/>
  <sheetViews>
    <sheetView zoomScale="85" zoomScaleNormal="85" workbookViewId="0">
      <selection sqref="A1:XFD1048576"/>
    </sheetView>
  </sheetViews>
  <sheetFormatPr defaultRowHeight="12.75" outlineLevelRow="1" x14ac:dyDescent="0.2"/>
  <cols>
    <col min="1" max="1" width="39.5703125" customWidth="1"/>
    <col min="2" max="4" width="11" hidden="1" customWidth="1"/>
    <col min="5" max="5" width="2.140625" style="9" hidden="1" customWidth="1"/>
    <col min="6" max="8" width="11" hidden="1" customWidth="1"/>
    <col min="9" max="9" width="2.140625" style="9" customWidth="1"/>
    <col min="10" max="12" width="11" hidden="1" customWidth="1"/>
    <col min="13" max="13" width="2.140625" style="9" hidden="1" customWidth="1"/>
    <col min="14" max="16" width="11" hidden="1" customWidth="1"/>
    <col min="17" max="17" width="2.42578125" hidden="1" customWidth="1"/>
    <col min="18" max="20" width="11" hidden="1" customWidth="1"/>
    <col min="21" max="21" width="3" hidden="1" customWidth="1"/>
    <col min="22" max="24" width="11" hidden="1" customWidth="1"/>
    <col min="25" max="25" width="2.28515625" customWidth="1"/>
    <col min="26" max="28" width="11" customWidth="1"/>
    <col min="29" max="29" width="2.140625" style="11" customWidth="1"/>
    <col min="30" max="30" width="10.42578125" style="11" bestFit="1" customWidth="1"/>
    <col min="31" max="32" width="11" customWidth="1"/>
  </cols>
  <sheetData>
    <row r="1" spans="1:33" x14ac:dyDescent="0.2">
      <c r="A1" s="119" t="s">
        <v>166</v>
      </c>
      <c r="B1" s="119" t="s">
        <v>102</v>
      </c>
      <c r="C1" s="119" t="s">
        <v>103</v>
      </c>
      <c r="D1" s="119" t="s">
        <v>101</v>
      </c>
      <c r="E1" s="28"/>
      <c r="F1" s="119" t="s">
        <v>105</v>
      </c>
      <c r="G1" s="119" t="s">
        <v>106</v>
      </c>
      <c r="H1" s="119" t="s">
        <v>104</v>
      </c>
      <c r="I1" s="28"/>
      <c r="J1" s="119" t="s">
        <v>107</v>
      </c>
      <c r="K1" s="119" t="s">
        <v>119</v>
      </c>
      <c r="L1" s="119" t="s">
        <v>118</v>
      </c>
      <c r="M1" s="28"/>
      <c r="N1" s="119" t="s">
        <v>144</v>
      </c>
      <c r="O1" s="119" t="s">
        <v>145</v>
      </c>
      <c r="P1" s="119" t="s">
        <v>146</v>
      </c>
      <c r="R1" s="119" t="s">
        <v>178</v>
      </c>
      <c r="S1" s="119" t="s">
        <v>179</v>
      </c>
      <c r="T1" s="119" t="s">
        <v>180</v>
      </c>
      <c r="V1" s="119" t="s">
        <v>192</v>
      </c>
      <c r="W1" s="119" t="s">
        <v>202</v>
      </c>
      <c r="X1" s="119" t="s">
        <v>203</v>
      </c>
      <c r="Z1" s="119" t="s">
        <v>207</v>
      </c>
      <c r="AA1" s="119" t="s">
        <v>209</v>
      </c>
      <c r="AB1" s="119" t="s">
        <v>210</v>
      </c>
      <c r="AC1" s="182"/>
      <c r="AD1" s="119" t="s">
        <v>216</v>
      </c>
      <c r="AE1" s="119" t="s">
        <v>226</v>
      </c>
      <c r="AF1" s="119" t="s">
        <v>225</v>
      </c>
    </row>
    <row r="2" spans="1:33" ht="14.25" x14ac:dyDescent="0.2">
      <c r="A2" s="1" t="s">
        <v>109</v>
      </c>
      <c r="B2" s="43"/>
      <c r="C2" s="11"/>
      <c r="D2" s="43"/>
      <c r="F2" s="43"/>
      <c r="G2" s="11"/>
      <c r="H2" s="43"/>
      <c r="J2" s="43"/>
      <c r="K2" s="11"/>
      <c r="L2" s="43"/>
      <c r="N2" s="43"/>
      <c r="O2" s="11"/>
      <c r="P2" s="43"/>
      <c r="R2" s="43"/>
      <c r="S2" s="11"/>
      <c r="T2" s="43"/>
      <c r="V2" s="43"/>
      <c r="W2" s="11"/>
      <c r="X2" s="43"/>
      <c r="Y2" s="86"/>
      <c r="Z2" s="43"/>
      <c r="AA2" s="11"/>
      <c r="AB2" s="43"/>
      <c r="AC2" s="183"/>
      <c r="AD2" s="43"/>
      <c r="AE2" s="11"/>
      <c r="AF2" s="43"/>
    </row>
    <row r="3" spans="1:33" x14ac:dyDescent="0.2">
      <c r="A3" s="13" t="s">
        <v>108</v>
      </c>
      <c r="B3" s="46">
        <v>363</v>
      </c>
      <c r="C3" s="143">
        <v>263</v>
      </c>
      <c r="D3" s="46">
        <v>625</v>
      </c>
      <c r="E3" s="42"/>
      <c r="F3" s="46">
        <v>372</v>
      </c>
      <c r="G3" s="143">
        <v>257</v>
      </c>
      <c r="H3" s="46">
        <v>628</v>
      </c>
      <c r="I3" s="42"/>
      <c r="J3" s="46">
        <v>363</v>
      </c>
      <c r="K3" s="143">
        <v>265</v>
      </c>
      <c r="L3" s="46">
        <v>628</v>
      </c>
      <c r="M3" s="42"/>
      <c r="N3" s="46">
        <v>348</v>
      </c>
      <c r="O3" s="143">
        <v>254</v>
      </c>
      <c r="P3" s="46">
        <v>602</v>
      </c>
      <c r="Q3" s="113"/>
      <c r="R3" s="46">
        <v>357</v>
      </c>
      <c r="S3" s="143">
        <v>247</v>
      </c>
      <c r="T3" s="46">
        <v>604</v>
      </c>
      <c r="V3" s="46">
        <v>342</v>
      </c>
      <c r="W3" s="143">
        <v>249</v>
      </c>
      <c r="X3" s="46">
        <v>591</v>
      </c>
      <c r="Y3" s="86"/>
      <c r="Z3" s="46">
        <v>388</v>
      </c>
      <c r="AA3" s="143">
        <v>293</v>
      </c>
      <c r="AB3" s="46">
        <v>681</v>
      </c>
      <c r="AC3" s="14"/>
      <c r="AD3" s="46">
        <v>442</v>
      </c>
      <c r="AE3" s="143"/>
      <c r="AF3" s="46">
        <v>723</v>
      </c>
    </row>
    <row r="4" spans="1:33" x14ac:dyDescent="0.2">
      <c r="A4" s="13" t="s">
        <v>19</v>
      </c>
      <c r="B4" s="46">
        <v>222</v>
      </c>
      <c r="C4" s="143">
        <v>98</v>
      </c>
      <c r="D4" s="46">
        <v>321</v>
      </c>
      <c r="E4" s="42"/>
      <c r="F4" s="46">
        <v>218</v>
      </c>
      <c r="G4" s="143">
        <v>97</v>
      </c>
      <c r="H4" s="46">
        <v>315</v>
      </c>
      <c r="I4" s="42"/>
      <c r="J4" s="46">
        <v>175</v>
      </c>
      <c r="K4" s="143">
        <v>92</v>
      </c>
      <c r="L4" s="46">
        <v>267</v>
      </c>
      <c r="M4" s="42"/>
      <c r="N4" s="46">
        <v>191</v>
      </c>
      <c r="O4" s="143">
        <v>100</v>
      </c>
      <c r="P4" s="46">
        <v>290</v>
      </c>
      <c r="Q4" s="113"/>
      <c r="R4" s="46">
        <v>201</v>
      </c>
      <c r="S4" s="143">
        <v>111</v>
      </c>
      <c r="T4" s="46">
        <v>312</v>
      </c>
      <c r="V4" s="46">
        <v>197</v>
      </c>
      <c r="W4" s="143">
        <v>115</v>
      </c>
      <c r="X4" s="46">
        <v>312</v>
      </c>
      <c r="Y4" s="86"/>
      <c r="Z4" s="46">
        <v>204</v>
      </c>
      <c r="AA4" s="143">
        <v>114</v>
      </c>
      <c r="AB4" s="46">
        <v>318</v>
      </c>
      <c r="AC4" s="14"/>
      <c r="AD4" s="46">
        <v>195</v>
      </c>
      <c r="AE4" s="143"/>
      <c r="AF4" s="46">
        <v>311</v>
      </c>
    </row>
    <row r="5" spans="1:33" x14ac:dyDescent="0.2">
      <c r="A5" s="13" t="s">
        <v>110</v>
      </c>
      <c r="B5" s="46">
        <v>20</v>
      </c>
      <c r="C5" s="143">
        <v>15</v>
      </c>
      <c r="D5" s="46">
        <v>35</v>
      </c>
      <c r="E5" s="42"/>
      <c r="F5" s="46">
        <v>22</v>
      </c>
      <c r="G5" s="143">
        <v>11</v>
      </c>
      <c r="H5" s="46">
        <v>33</v>
      </c>
      <c r="I5" s="42"/>
      <c r="J5" s="46">
        <v>25</v>
      </c>
      <c r="K5" s="143">
        <v>10</v>
      </c>
      <c r="L5" s="46">
        <v>35</v>
      </c>
      <c r="M5" s="42"/>
      <c r="N5" s="46">
        <v>27</v>
      </c>
      <c r="O5" s="143">
        <v>10</v>
      </c>
      <c r="P5" s="46">
        <v>37</v>
      </c>
      <c r="Q5" s="113"/>
      <c r="R5" s="46">
        <v>27</v>
      </c>
      <c r="S5" s="143">
        <v>10</v>
      </c>
      <c r="T5" s="46">
        <v>37</v>
      </c>
      <c r="V5" s="46">
        <v>23</v>
      </c>
      <c r="W5" s="143">
        <v>11</v>
      </c>
      <c r="X5" s="46">
        <v>33</v>
      </c>
      <c r="Y5" s="86"/>
      <c r="Z5" s="46">
        <v>23</v>
      </c>
      <c r="AA5" s="143">
        <v>13</v>
      </c>
      <c r="AB5" s="46">
        <v>36</v>
      </c>
      <c r="AC5" s="14"/>
      <c r="AD5" s="46">
        <v>22</v>
      </c>
      <c r="AE5" s="143"/>
      <c r="AF5" s="46">
        <v>33</v>
      </c>
    </row>
    <row r="6" spans="1:33" s="1" customFormat="1" x14ac:dyDescent="0.2">
      <c r="A6" s="1" t="s">
        <v>117</v>
      </c>
      <c r="B6" s="144">
        <v>605</v>
      </c>
      <c r="C6" s="145">
        <v>376</v>
      </c>
      <c r="D6" s="144">
        <v>981</v>
      </c>
      <c r="E6" s="146"/>
      <c r="F6" s="144">
        <v>611</v>
      </c>
      <c r="G6" s="145">
        <v>365</v>
      </c>
      <c r="H6" s="144">
        <v>976</v>
      </c>
      <c r="I6" s="146"/>
      <c r="J6" s="144">
        <v>564</v>
      </c>
      <c r="K6" s="145">
        <v>367</v>
      </c>
      <c r="L6" s="144">
        <v>931</v>
      </c>
      <c r="M6" s="146"/>
      <c r="N6" s="144">
        <v>565</v>
      </c>
      <c r="O6" s="145">
        <v>364</v>
      </c>
      <c r="P6" s="144">
        <v>930</v>
      </c>
      <c r="Q6" s="147"/>
      <c r="R6" s="144">
        <v>586</v>
      </c>
      <c r="S6" s="145">
        <v>367</v>
      </c>
      <c r="T6" s="144">
        <v>953</v>
      </c>
      <c r="V6" s="144">
        <v>562</v>
      </c>
      <c r="W6" s="145">
        <v>374</v>
      </c>
      <c r="X6" s="144">
        <v>936</v>
      </c>
      <c r="Y6" s="86"/>
      <c r="Z6" s="144">
        <v>615</v>
      </c>
      <c r="AA6" s="145">
        <v>420</v>
      </c>
      <c r="AB6" s="144">
        <v>1035</v>
      </c>
      <c r="AC6" s="14"/>
      <c r="AD6" s="144">
        <v>659</v>
      </c>
      <c r="AE6" s="145"/>
      <c r="AF6" s="144">
        <v>1067</v>
      </c>
    </row>
    <row r="7" spans="1:33" s="19" customFormat="1" x14ac:dyDescent="0.2">
      <c r="B7" s="20"/>
      <c r="C7" s="18"/>
      <c r="D7" s="20"/>
      <c r="E7" s="41"/>
      <c r="F7" s="20"/>
      <c r="G7" s="18"/>
      <c r="H7" s="20"/>
      <c r="I7" s="41"/>
      <c r="J7" s="20"/>
      <c r="K7" s="18"/>
      <c r="L7" s="20"/>
      <c r="M7" s="41"/>
      <c r="N7" s="20"/>
      <c r="O7" s="18"/>
      <c r="P7" s="20"/>
      <c r="R7" s="20"/>
      <c r="S7" s="18"/>
      <c r="T7" s="20"/>
      <c r="V7" s="20"/>
      <c r="W7" s="18"/>
      <c r="X7" s="20"/>
      <c r="Y7" s="86"/>
      <c r="Z7" s="20"/>
      <c r="AA7" s="18"/>
      <c r="AB7" s="20"/>
      <c r="AC7" s="14"/>
      <c r="AD7" s="20"/>
      <c r="AE7" s="18"/>
      <c r="AF7" s="20"/>
    </row>
    <row r="8" spans="1:33" x14ac:dyDescent="0.2">
      <c r="A8" s="1" t="s">
        <v>138</v>
      </c>
      <c r="B8" s="43"/>
      <c r="C8" s="11"/>
      <c r="D8" s="43"/>
      <c r="F8" s="43"/>
      <c r="G8" s="11"/>
      <c r="H8" s="43"/>
      <c r="J8" s="43"/>
      <c r="K8" s="11"/>
      <c r="L8" s="43"/>
      <c r="N8" s="43"/>
      <c r="O8" s="11"/>
      <c r="P8" s="43"/>
      <c r="R8" s="43"/>
      <c r="S8" s="11"/>
      <c r="T8" s="43"/>
      <c r="V8" s="43"/>
      <c r="W8" s="11"/>
      <c r="X8" s="43"/>
      <c r="Y8" s="86"/>
      <c r="Z8" s="43"/>
      <c r="AA8" s="11"/>
      <c r="AB8" s="43"/>
      <c r="AC8" s="14"/>
      <c r="AD8" s="43"/>
      <c r="AE8" s="11"/>
      <c r="AF8" s="43"/>
    </row>
    <row r="9" spans="1:33" x14ac:dyDescent="0.2">
      <c r="A9" s="13" t="s">
        <v>198</v>
      </c>
      <c r="B9" s="46"/>
      <c r="C9" s="14"/>
      <c r="D9" s="46">
        <v>2105</v>
      </c>
      <c r="E9" s="42"/>
      <c r="F9" s="46"/>
      <c r="G9" s="14"/>
      <c r="H9" s="46">
        <v>1970</v>
      </c>
      <c r="I9" s="42"/>
      <c r="J9" s="46"/>
      <c r="K9" s="14"/>
      <c r="L9" s="46">
        <v>1979</v>
      </c>
      <c r="M9" s="42"/>
      <c r="N9" s="46"/>
      <c r="O9" s="14"/>
      <c r="P9" s="46">
        <v>2031</v>
      </c>
      <c r="R9" s="46">
        <v>1998</v>
      </c>
      <c r="S9" s="14"/>
      <c r="T9" s="46">
        <v>1918</v>
      </c>
      <c r="V9" s="46">
        <v>1900</v>
      </c>
      <c r="W9" s="14"/>
      <c r="X9" s="46">
        <v>1814</v>
      </c>
      <c r="Y9" s="86"/>
      <c r="Z9" s="46">
        <v>1819</v>
      </c>
      <c r="AA9" s="14"/>
      <c r="AB9" s="46">
        <v>1755</v>
      </c>
      <c r="AC9" s="14"/>
      <c r="AD9" s="46">
        <v>1739</v>
      </c>
      <c r="AE9" s="14"/>
      <c r="AF9" s="46">
        <v>1670</v>
      </c>
    </row>
    <row r="10" spans="1:33" x14ac:dyDescent="0.2">
      <c r="A10" s="13" t="s">
        <v>112</v>
      </c>
      <c r="B10" s="46"/>
      <c r="C10" s="14"/>
      <c r="D10" s="46">
        <v>47</v>
      </c>
      <c r="E10" s="42"/>
      <c r="F10" s="46"/>
      <c r="G10" s="14"/>
      <c r="H10" s="46">
        <v>52</v>
      </c>
      <c r="I10" s="42"/>
      <c r="J10" s="46">
        <v>47</v>
      </c>
      <c r="K10" s="14"/>
      <c r="L10" s="46">
        <v>46</v>
      </c>
      <c r="M10" s="42"/>
      <c r="N10" s="46">
        <v>47</v>
      </c>
      <c r="O10" s="14"/>
      <c r="P10" s="46">
        <v>46</v>
      </c>
      <c r="R10" s="46">
        <v>37</v>
      </c>
      <c r="S10" s="14"/>
      <c r="T10" s="46">
        <v>38</v>
      </c>
      <c r="U10" s="42"/>
      <c r="V10" s="46">
        <v>38</v>
      </c>
      <c r="W10" s="14"/>
      <c r="X10" s="46">
        <v>36</v>
      </c>
      <c r="Y10" s="86"/>
      <c r="Z10" s="46">
        <v>35</v>
      </c>
      <c r="AA10" s="14"/>
      <c r="AB10" s="46">
        <v>32</v>
      </c>
      <c r="AC10" s="14"/>
      <c r="AD10" s="46">
        <v>29</v>
      </c>
      <c r="AE10" s="14"/>
      <c r="AF10" s="46">
        <v>29</v>
      </c>
      <c r="AG10" s="113"/>
    </row>
    <row r="11" spans="1:33" ht="14.25" x14ac:dyDescent="0.2">
      <c r="A11" s="13" t="s">
        <v>137</v>
      </c>
      <c r="B11" s="46"/>
      <c r="C11" s="14"/>
      <c r="D11" s="46">
        <v>36</v>
      </c>
      <c r="E11" s="42"/>
      <c r="F11" s="46"/>
      <c r="G11" s="14"/>
      <c r="H11" s="46">
        <v>36</v>
      </c>
      <c r="I11" s="42"/>
      <c r="J11" s="46">
        <v>41</v>
      </c>
      <c r="K11" s="14"/>
      <c r="L11" s="46">
        <v>40</v>
      </c>
      <c r="M11" s="42"/>
      <c r="N11" s="46">
        <v>39</v>
      </c>
      <c r="O11" s="14"/>
      <c r="P11" s="46">
        <v>40</v>
      </c>
      <c r="R11" s="46">
        <v>33</v>
      </c>
      <c r="S11" s="14"/>
      <c r="T11" s="46">
        <v>31</v>
      </c>
      <c r="U11" s="42"/>
      <c r="V11" s="46">
        <v>34</v>
      </c>
      <c r="W11" s="14"/>
      <c r="X11" s="46">
        <v>39</v>
      </c>
      <c r="Y11" s="86"/>
      <c r="Z11" s="46">
        <v>46</v>
      </c>
      <c r="AA11" s="14"/>
      <c r="AB11" s="46">
        <v>47</v>
      </c>
      <c r="AC11" s="14"/>
      <c r="AD11" s="46">
        <v>50</v>
      </c>
      <c r="AE11" s="14"/>
      <c r="AF11" s="46">
        <v>50</v>
      </c>
    </row>
    <row r="12" spans="1:33" x14ac:dyDescent="0.2">
      <c r="A12" s="13" t="s">
        <v>113</v>
      </c>
      <c r="B12" s="46"/>
      <c r="C12" s="14"/>
      <c r="D12" s="46">
        <v>1</v>
      </c>
      <c r="E12" s="42"/>
      <c r="F12" s="46"/>
      <c r="G12" s="14"/>
      <c r="H12" s="46">
        <v>0</v>
      </c>
      <c r="I12" s="42"/>
      <c r="J12" s="46"/>
      <c r="K12" s="14"/>
      <c r="L12" s="46">
        <v>0</v>
      </c>
      <c r="M12" s="42"/>
      <c r="N12" s="46">
        <v>0</v>
      </c>
      <c r="O12" s="14"/>
      <c r="P12" s="46">
        <v>0</v>
      </c>
      <c r="R12" s="46">
        <v>0</v>
      </c>
      <c r="S12" s="14"/>
      <c r="T12" s="46">
        <v>0</v>
      </c>
      <c r="U12" s="42"/>
      <c r="V12" s="46">
        <v>1</v>
      </c>
      <c r="W12" s="14"/>
      <c r="X12" s="46">
        <v>1</v>
      </c>
      <c r="Y12" s="86"/>
      <c r="Z12" s="46">
        <v>1</v>
      </c>
      <c r="AA12" s="14"/>
      <c r="AB12" s="46">
        <v>1</v>
      </c>
      <c r="AC12" s="14"/>
      <c r="AD12" s="46">
        <v>1</v>
      </c>
      <c r="AE12" s="14"/>
      <c r="AF12" s="46">
        <v>1</v>
      </c>
    </row>
    <row r="13" spans="1:33" x14ac:dyDescent="0.2">
      <c r="B13" s="43"/>
      <c r="C13" s="11"/>
      <c r="D13" s="43"/>
      <c r="F13" s="43"/>
      <c r="G13" s="11"/>
      <c r="H13" s="43"/>
      <c r="J13" s="43"/>
      <c r="K13" s="11"/>
      <c r="L13" s="43"/>
      <c r="N13" s="43"/>
      <c r="O13" s="11"/>
      <c r="P13" s="43"/>
      <c r="R13" s="43"/>
      <c r="S13" s="11"/>
      <c r="T13" s="43"/>
      <c r="V13" s="43"/>
      <c r="W13" s="11"/>
      <c r="X13" s="43"/>
      <c r="Y13" s="86"/>
      <c r="Z13" s="46"/>
      <c r="AA13" s="11"/>
      <c r="AB13" s="43"/>
      <c r="AC13" s="14"/>
      <c r="AD13" s="46"/>
      <c r="AE13" s="11"/>
      <c r="AF13" s="43"/>
    </row>
    <row r="14" spans="1:33" x14ac:dyDescent="0.2">
      <c r="A14" s="119" t="s">
        <v>167</v>
      </c>
      <c r="B14" s="119"/>
      <c r="C14" s="119"/>
      <c r="D14" s="119"/>
      <c r="E14" s="28"/>
      <c r="F14" s="119" t="s">
        <v>105</v>
      </c>
      <c r="G14" s="119" t="s">
        <v>106</v>
      </c>
      <c r="H14" s="119" t="s">
        <v>104</v>
      </c>
      <c r="I14" s="28"/>
      <c r="J14" s="119" t="s">
        <v>107</v>
      </c>
      <c r="K14" s="119" t="s">
        <v>119</v>
      </c>
      <c r="L14" s="119" t="s">
        <v>118</v>
      </c>
      <c r="M14" s="28"/>
      <c r="N14" s="119" t="s">
        <v>144</v>
      </c>
      <c r="O14" s="119" t="s">
        <v>145</v>
      </c>
      <c r="P14" s="119" t="s">
        <v>146</v>
      </c>
      <c r="R14" s="119" t="s">
        <v>178</v>
      </c>
      <c r="S14" s="119" t="s">
        <v>179</v>
      </c>
      <c r="T14" s="119" t="s">
        <v>180</v>
      </c>
      <c r="V14" s="119" t="s">
        <v>192</v>
      </c>
      <c r="W14" s="119" t="s">
        <v>202</v>
      </c>
      <c r="X14" s="119" t="s">
        <v>203</v>
      </c>
      <c r="Y14" s="86"/>
      <c r="Z14" s="119" t="s">
        <v>207</v>
      </c>
      <c r="AA14" s="119" t="s">
        <v>209</v>
      </c>
      <c r="AB14" s="119" t="s">
        <v>210</v>
      </c>
      <c r="AC14" s="14"/>
      <c r="AD14" s="119" t="s">
        <v>216</v>
      </c>
      <c r="AE14" s="119" t="s">
        <v>226</v>
      </c>
      <c r="AF14" s="119" t="s">
        <v>225</v>
      </c>
    </row>
    <row r="15" spans="1:33" ht="14.25" x14ac:dyDescent="0.2">
      <c r="A15" s="1" t="s">
        <v>109</v>
      </c>
      <c r="B15" s="43"/>
      <c r="C15" s="11"/>
      <c r="D15" s="43"/>
      <c r="F15" s="43"/>
      <c r="G15" s="11"/>
      <c r="H15" s="43"/>
      <c r="J15" s="43"/>
      <c r="K15" s="11"/>
      <c r="L15" s="43"/>
      <c r="N15" s="43"/>
      <c r="O15" s="11"/>
      <c r="P15" s="43"/>
      <c r="R15" s="43"/>
      <c r="S15" s="11"/>
      <c r="T15" s="43"/>
      <c r="V15" s="43"/>
      <c r="W15" s="11"/>
      <c r="X15" s="43"/>
      <c r="Y15" s="86"/>
      <c r="Z15" s="43"/>
      <c r="AA15" s="11"/>
      <c r="AB15" s="43"/>
      <c r="AC15" s="14"/>
      <c r="AD15" s="43"/>
      <c r="AE15" s="11"/>
      <c r="AF15" s="43"/>
    </row>
    <row r="16" spans="1:33" x14ac:dyDescent="0.2">
      <c r="A16" s="13" t="s">
        <v>108</v>
      </c>
      <c r="B16" s="44"/>
      <c r="C16" s="16"/>
      <c r="D16" s="44"/>
      <c r="E16" s="10"/>
      <c r="F16" s="46">
        <v>289</v>
      </c>
      <c r="G16" s="143">
        <v>276</v>
      </c>
      <c r="H16" s="46">
        <v>565</v>
      </c>
      <c r="I16" s="42"/>
      <c r="J16" s="46">
        <v>339</v>
      </c>
      <c r="K16" s="143">
        <v>332</v>
      </c>
      <c r="L16" s="46">
        <v>671</v>
      </c>
      <c r="M16" s="42"/>
      <c r="N16" s="46">
        <v>367</v>
      </c>
      <c r="O16" s="143">
        <v>379</v>
      </c>
      <c r="P16" s="46">
        <v>746</v>
      </c>
      <c r="Q16" s="113"/>
      <c r="R16" s="46">
        <v>381</v>
      </c>
      <c r="S16" s="143">
        <v>393</v>
      </c>
      <c r="T16" s="46">
        <v>774</v>
      </c>
      <c r="V16" s="46">
        <v>415</v>
      </c>
      <c r="W16" s="143">
        <v>385</v>
      </c>
      <c r="X16" s="46">
        <v>800</v>
      </c>
      <c r="Y16" s="86"/>
      <c r="Z16" s="46">
        <v>414</v>
      </c>
      <c r="AA16" s="143">
        <v>349</v>
      </c>
      <c r="AB16" s="46">
        <v>763</v>
      </c>
      <c r="AC16" s="14"/>
      <c r="AD16" s="46">
        <v>368</v>
      </c>
      <c r="AE16" s="143"/>
      <c r="AF16" s="46">
        <v>671</v>
      </c>
    </row>
    <row r="17" spans="1:32" x14ac:dyDescent="0.2">
      <c r="A17" s="13" t="s">
        <v>19</v>
      </c>
      <c r="B17" s="44"/>
      <c r="C17" s="16"/>
      <c r="D17" s="44"/>
      <c r="E17" s="10"/>
      <c r="F17" s="46">
        <v>19</v>
      </c>
      <c r="G17" s="143">
        <v>27</v>
      </c>
      <c r="H17" s="46">
        <v>47</v>
      </c>
      <c r="I17" s="42"/>
      <c r="J17" s="46">
        <v>32</v>
      </c>
      <c r="K17" s="143">
        <v>35</v>
      </c>
      <c r="L17" s="46">
        <v>67</v>
      </c>
      <c r="M17" s="42"/>
      <c r="N17" s="46">
        <v>46</v>
      </c>
      <c r="O17" s="143">
        <v>61</v>
      </c>
      <c r="P17" s="46">
        <v>107</v>
      </c>
      <c r="Q17" s="113"/>
      <c r="R17" s="46">
        <v>61</v>
      </c>
      <c r="S17" s="143">
        <v>74</v>
      </c>
      <c r="T17" s="46">
        <v>135</v>
      </c>
      <c r="V17" s="46">
        <v>63</v>
      </c>
      <c r="W17" s="143">
        <v>80</v>
      </c>
      <c r="X17" s="46">
        <v>143</v>
      </c>
      <c r="Y17" s="86"/>
      <c r="Z17" s="46">
        <v>83</v>
      </c>
      <c r="AA17" s="143">
        <v>92</v>
      </c>
      <c r="AB17" s="46">
        <v>175</v>
      </c>
      <c r="AC17" s="14"/>
      <c r="AD17" s="46">
        <v>77</v>
      </c>
      <c r="AE17" s="143"/>
      <c r="AF17" s="46">
        <v>163</v>
      </c>
    </row>
    <row r="18" spans="1:32" x14ac:dyDescent="0.2">
      <c r="A18" s="13" t="s">
        <v>110</v>
      </c>
      <c r="B18" s="44"/>
      <c r="C18" s="16"/>
      <c r="D18" s="44"/>
      <c r="E18" s="10"/>
      <c r="F18" s="46">
        <v>10</v>
      </c>
      <c r="G18" s="143">
        <v>11</v>
      </c>
      <c r="H18" s="46">
        <v>22</v>
      </c>
      <c r="I18" s="42"/>
      <c r="J18" s="46">
        <v>14</v>
      </c>
      <c r="K18" s="143">
        <v>16</v>
      </c>
      <c r="L18" s="46">
        <v>30</v>
      </c>
      <c r="M18" s="42"/>
      <c r="N18" s="46">
        <v>18</v>
      </c>
      <c r="O18" s="143">
        <v>12</v>
      </c>
      <c r="P18" s="46">
        <v>30</v>
      </c>
      <c r="Q18" s="113"/>
      <c r="R18" s="46">
        <v>26</v>
      </c>
      <c r="S18" s="143">
        <v>8</v>
      </c>
      <c r="T18" s="46">
        <v>34</v>
      </c>
      <c r="V18" s="46">
        <v>17</v>
      </c>
      <c r="W18" s="143">
        <v>12</v>
      </c>
      <c r="X18" s="46">
        <v>29</v>
      </c>
      <c r="Y18" s="86"/>
      <c r="Z18" s="46">
        <v>12</v>
      </c>
      <c r="AA18" s="143">
        <v>13</v>
      </c>
      <c r="AB18" s="46">
        <v>25</v>
      </c>
      <c r="AC18" s="14"/>
      <c r="AD18" s="46">
        <v>10</v>
      </c>
      <c r="AE18" s="143"/>
      <c r="AF18" s="46">
        <v>26</v>
      </c>
    </row>
    <row r="19" spans="1:32" s="1" customFormat="1" x14ac:dyDescent="0.2">
      <c r="A19" s="1" t="s">
        <v>117</v>
      </c>
      <c r="B19" s="45"/>
      <c r="C19" s="15"/>
      <c r="D19" s="45"/>
      <c r="E19" s="26"/>
      <c r="F19" s="144">
        <v>319</v>
      </c>
      <c r="G19" s="145">
        <v>315</v>
      </c>
      <c r="H19" s="144">
        <v>633</v>
      </c>
      <c r="I19" s="146"/>
      <c r="J19" s="144">
        <v>385</v>
      </c>
      <c r="K19" s="145">
        <v>384</v>
      </c>
      <c r="L19" s="144">
        <v>768</v>
      </c>
      <c r="M19" s="146"/>
      <c r="N19" s="144">
        <v>432</v>
      </c>
      <c r="O19" s="145">
        <v>451</v>
      </c>
      <c r="P19" s="144">
        <v>883</v>
      </c>
      <c r="Q19" s="147"/>
      <c r="R19" s="144">
        <v>468</v>
      </c>
      <c r="S19" s="145">
        <v>475</v>
      </c>
      <c r="T19" s="144">
        <v>943</v>
      </c>
      <c r="V19" s="144">
        <v>495</v>
      </c>
      <c r="W19" s="145">
        <v>477</v>
      </c>
      <c r="X19" s="144">
        <v>972</v>
      </c>
      <c r="Y19" s="86"/>
      <c r="Z19" s="144">
        <v>509</v>
      </c>
      <c r="AA19" s="145">
        <v>454</v>
      </c>
      <c r="AB19" s="144">
        <v>963</v>
      </c>
      <c r="AC19" s="14"/>
      <c r="AD19" s="144">
        <v>455</v>
      </c>
      <c r="AE19" s="145"/>
      <c r="AF19" s="144">
        <v>860</v>
      </c>
    </row>
    <row r="20" spans="1:32" x14ac:dyDescent="0.2">
      <c r="A20" s="19"/>
      <c r="B20" s="46"/>
      <c r="C20" s="14"/>
      <c r="D20" s="46"/>
      <c r="E20" s="42"/>
      <c r="F20" s="46"/>
      <c r="G20" s="14"/>
      <c r="H20" s="46"/>
      <c r="I20" s="42"/>
      <c r="J20" s="46"/>
      <c r="K20" s="14"/>
      <c r="L20" s="46"/>
      <c r="M20" s="42"/>
      <c r="N20" s="46"/>
      <c r="O20" s="14"/>
      <c r="P20" s="46"/>
      <c r="R20" s="46"/>
      <c r="S20" s="14"/>
      <c r="T20" s="46"/>
      <c r="V20" s="46"/>
      <c r="W20" s="14"/>
      <c r="X20" s="46"/>
      <c r="Y20" s="86"/>
      <c r="Z20" s="46"/>
      <c r="AA20" s="14"/>
      <c r="AB20" s="46"/>
      <c r="AC20" s="14"/>
      <c r="AD20" s="46"/>
      <c r="AE20" s="14"/>
      <c r="AF20" s="46"/>
    </row>
    <row r="21" spans="1:32" x14ac:dyDescent="0.2">
      <c r="A21" s="1" t="s">
        <v>138</v>
      </c>
      <c r="B21" s="43"/>
      <c r="C21" s="11"/>
      <c r="D21" s="43"/>
      <c r="F21" s="43"/>
      <c r="G21" s="11"/>
      <c r="H21" s="43"/>
      <c r="J21" s="43"/>
      <c r="K21" s="11"/>
      <c r="L21" s="43"/>
      <c r="N21" s="43"/>
      <c r="O21" s="11"/>
      <c r="P21" s="43"/>
      <c r="R21" s="43"/>
      <c r="S21" s="11"/>
      <c r="T21" s="43"/>
      <c r="V21" s="43"/>
      <c r="W21" s="11"/>
      <c r="X21" s="43"/>
      <c r="Y21" s="86"/>
      <c r="Z21" s="43"/>
      <c r="AA21" s="11"/>
      <c r="AB21" s="43"/>
      <c r="AC21" s="14"/>
      <c r="AD21" s="43"/>
      <c r="AE21" s="11"/>
      <c r="AF21" s="43"/>
    </row>
    <row r="22" spans="1:32" x14ac:dyDescent="0.2">
      <c r="A22" s="13" t="s">
        <v>198</v>
      </c>
      <c r="B22" s="46"/>
      <c r="C22" s="14"/>
      <c r="D22" s="71"/>
      <c r="E22" s="42"/>
      <c r="F22" s="46"/>
      <c r="G22" s="14"/>
      <c r="H22" s="71">
        <v>853</v>
      </c>
      <c r="I22" s="42"/>
      <c r="J22" s="46"/>
      <c r="K22" s="14"/>
      <c r="L22" s="71">
        <v>1083</v>
      </c>
      <c r="M22" s="42"/>
      <c r="N22" s="71"/>
      <c r="O22" s="14"/>
      <c r="P22" s="71">
        <v>1130</v>
      </c>
      <c r="R22" s="71">
        <v>1117</v>
      </c>
      <c r="S22" s="14"/>
      <c r="T22" s="46">
        <v>1126</v>
      </c>
      <c r="V22" s="46">
        <v>1092</v>
      </c>
      <c r="W22" s="14"/>
      <c r="X22" s="46">
        <v>1029</v>
      </c>
      <c r="Y22" s="86"/>
      <c r="Z22" s="46">
        <v>990</v>
      </c>
      <c r="AA22" s="14"/>
      <c r="AB22" s="46">
        <v>951</v>
      </c>
      <c r="AC22" s="14"/>
      <c r="AD22" s="46">
        <v>929</v>
      </c>
      <c r="AE22" s="14"/>
      <c r="AF22" s="46">
        <v>880</v>
      </c>
    </row>
    <row r="23" spans="1:32" x14ac:dyDescent="0.2">
      <c r="A23" s="13" t="s">
        <v>112</v>
      </c>
      <c r="B23" s="46"/>
      <c r="C23" s="14"/>
      <c r="D23" s="46"/>
      <c r="E23" s="42"/>
      <c r="F23" s="46"/>
      <c r="G23" s="14"/>
      <c r="H23" s="46">
        <v>12</v>
      </c>
      <c r="I23" s="42"/>
      <c r="J23" s="46">
        <v>12</v>
      </c>
      <c r="K23" s="14"/>
      <c r="L23" s="46">
        <v>15</v>
      </c>
      <c r="M23" s="42"/>
      <c r="N23" s="46">
        <v>14</v>
      </c>
      <c r="O23" s="14"/>
      <c r="P23" s="46">
        <v>14</v>
      </c>
      <c r="R23" s="46">
        <v>10</v>
      </c>
      <c r="S23" s="14"/>
      <c r="T23" s="46">
        <v>10</v>
      </c>
      <c r="U23" s="42"/>
      <c r="V23" s="46">
        <v>10</v>
      </c>
      <c r="W23" s="14"/>
      <c r="X23" s="46">
        <v>11</v>
      </c>
      <c r="Y23" s="86"/>
      <c r="Z23" s="46">
        <v>8</v>
      </c>
      <c r="AA23" s="14"/>
      <c r="AB23" s="46">
        <v>9</v>
      </c>
      <c r="AC23" s="14"/>
      <c r="AD23" s="46">
        <v>9</v>
      </c>
      <c r="AE23" s="14"/>
      <c r="AF23" s="46">
        <v>9</v>
      </c>
    </row>
    <row r="24" spans="1:32" ht="14.25" x14ac:dyDescent="0.2">
      <c r="A24" s="13" t="s">
        <v>137</v>
      </c>
      <c r="B24" s="46"/>
      <c r="C24" s="14"/>
      <c r="D24" s="46"/>
      <c r="E24" s="42"/>
      <c r="F24" s="46"/>
      <c r="G24" s="14"/>
      <c r="H24" s="46">
        <v>12</v>
      </c>
      <c r="I24" s="42"/>
      <c r="J24" s="46">
        <v>12</v>
      </c>
      <c r="K24" s="14"/>
      <c r="L24" s="46">
        <v>13</v>
      </c>
      <c r="M24" s="42"/>
      <c r="N24" s="46">
        <v>16</v>
      </c>
      <c r="O24" s="14"/>
      <c r="P24" s="46">
        <v>17</v>
      </c>
      <c r="R24" s="46">
        <v>15</v>
      </c>
      <c r="S24" s="14"/>
      <c r="T24" s="46">
        <v>12</v>
      </c>
      <c r="U24" s="42"/>
      <c r="V24" s="46">
        <v>17</v>
      </c>
      <c r="W24" s="14"/>
      <c r="X24" s="46">
        <v>20</v>
      </c>
      <c r="Y24" s="86"/>
      <c r="Z24" s="46">
        <v>20</v>
      </c>
      <c r="AA24" s="14"/>
      <c r="AB24" s="46">
        <v>22</v>
      </c>
      <c r="AC24" s="14"/>
      <c r="AD24" s="46">
        <v>21</v>
      </c>
      <c r="AE24" s="14"/>
      <c r="AF24" s="46">
        <v>18</v>
      </c>
    </row>
    <row r="25" spans="1:32" x14ac:dyDescent="0.2">
      <c r="A25" s="13" t="s">
        <v>113</v>
      </c>
      <c r="B25" s="46"/>
      <c r="C25" s="14"/>
      <c r="D25" s="46"/>
      <c r="E25" s="42"/>
      <c r="F25" s="46"/>
      <c r="G25" s="14"/>
      <c r="H25" s="46">
        <v>12</v>
      </c>
      <c r="I25" s="42"/>
      <c r="J25" s="46"/>
      <c r="K25" s="14"/>
      <c r="L25" s="46">
        <v>12</v>
      </c>
      <c r="M25" s="42"/>
      <c r="N25" s="46">
        <v>11</v>
      </c>
      <c r="O25" s="14"/>
      <c r="P25" s="46">
        <v>11</v>
      </c>
      <c r="R25" s="46">
        <v>12</v>
      </c>
      <c r="S25" s="14"/>
      <c r="T25" s="46">
        <v>19</v>
      </c>
      <c r="U25" s="42"/>
      <c r="V25" s="46">
        <v>19</v>
      </c>
      <c r="W25" s="14"/>
      <c r="X25" s="46">
        <v>19</v>
      </c>
      <c r="Y25" s="86"/>
      <c r="Z25" s="46">
        <v>19</v>
      </c>
      <c r="AA25" s="14"/>
      <c r="AB25" s="46">
        <v>19</v>
      </c>
      <c r="AC25" s="14"/>
      <c r="AD25" s="46">
        <v>19</v>
      </c>
      <c r="AE25" s="14"/>
      <c r="AF25" s="46">
        <v>19</v>
      </c>
    </row>
    <row r="26" spans="1:32" x14ac:dyDescent="0.2">
      <c r="A26" s="13"/>
      <c r="B26" s="43"/>
      <c r="C26" s="11"/>
      <c r="D26" s="43"/>
      <c r="F26" s="43"/>
      <c r="G26" s="11"/>
      <c r="H26" s="43"/>
      <c r="J26" s="43"/>
      <c r="K26" s="11"/>
      <c r="L26" s="43"/>
      <c r="N26" s="43"/>
      <c r="O26" s="11"/>
      <c r="P26" s="43"/>
      <c r="R26" s="43"/>
      <c r="S26" s="11"/>
      <c r="T26" s="43"/>
      <c r="V26" s="43"/>
      <c r="W26" s="11"/>
      <c r="X26" s="43"/>
      <c r="Y26" s="86"/>
      <c r="Z26" s="43"/>
      <c r="AA26" s="11"/>
      <c r="AB26" s="43"/>
      <c r="AC26" s="14"/>
      <c r="AD26" s="43"/>
      <c r="AE26" s="11"/>
      <c r="AF26" s="43"/>
    </row>
    <row r="27" spans="1:32" x14ac:dyDescent="0.2">
      <c r="A27" s="119" t="s">
        <v>168</v>
      </c>
      <c r="B27" s="119" t="s">
        <v>102</v>
      </c>
      <c r="C27" s="119" t="s">
        <v>103</v>
      </c>
      <c r="D27" s="119" t="s">
        <v>101</v>
      </c>
      <c r="E27" s="28"/>
      <c r="F27" s="119" t="s">
        <v>105</v>
      </c>
      <c r="G27" s="119" t="s">
        <v>106</v>
      </c>
      <c r="H27" s="119" t="s">
        <v>104</v>
      </c>
      <c r="I27" s="28"/>
      <c r="J27" s="119" t="s">
        <v>107</v>
      </c>
      <c r="K27" s="119" t="s">
        <v>119</v>
      </c>
      <c r="L27" s="119" t="s">
        <v>118</v>
      </c>
      <c r="M27" s="28"/>
      <c r="N27" s="119" t="s">
        <v>144</v>
      </c>
      <c r="O27" s="119" t="s">
        <v>145</v>
      </c>
      <c r="P27" s="119" t="s">
        <v>146</v>
      </c>
      <c r="R27" s="119" t="s">
        <v>178</v>
      </c>
      <c r="S27" s="119" t="s">
        <v>179</v>
      </c>
      <c r="T27" s="119" t="s">
        <v>180</v>
      </c>
      <c r="V27" s="119" t="s">
        <v>192</v>
      </c>
      <c r="W27" s="119" t="s">
        <v>202</v>
      </c>
      <c r="X27" s="119" t="s">
        <v>203</v>
      </c>
      <c r="Y27" s="86"/>
      <c r="Z27" s="119" t="s">
        <v>207</v>
      </c>
      <c r="AA27" s="119" t="s">
        <v>209</v>
      </c>
      <c r="AB27" s="119" t="s">
        <v>210</v>
      </c>
      <c r="AC27" s="14"/>
      <c r="AD27" s="119" t="s">
        <v>216</v>
      </c>
      <c r="AE27" s="119" t="s">
        <v>226</v>
      </c>
      <c r="AF27" s="119" t="s">
        <v>225</v>
      </c>
    </row>
    <row r="28" spans="1:32" ht="14.25" x14ac:dyDescent="0.2">
      <c r="A28" s="1" t="s">
        <v>109</v>
      </c>
      <c r="B28" s="43"/>
      <c r="C28" s="11"/>
      <c r="D28" s="43"/>
      <c r="F28" s="43"/>
      <c r="G28" s="11"/>
      <c r="H28" s="43"/>
      <c r="J28" s="43"/>
      <c r="K28" s="11"/>
      <c r="L28" s="43"/>
      <c r="N28" s="43"/>
      <c r="O28" s="11"/>
      <c r="P28" s="43"/>
      <c r="R28" s="43"/>
      <c r="S28" s="11"/>
      <c r="T28" s="43"/>
      <c r="V28" s="43"/>
      <c r="W28" s="11"/>
      <c r="X28" s="43"/>
      <c r="Y28" s="86"/>
      <c r="Z28" s="43"/>
      <c r="AA28" s="11"/>
      <c r="AB28" s="43"/>
      <c r="AC28" s="14"/>
      <c r="AD28" s="43"/>
      <c r="AE28" s="11"/>
      <c r="AF28" s="43"/>
    </row>
    <row r="29" spans="1:32" x14ac:dyDescent="0.2">
      <c r="A29" s="13" t="s">
        <v>108</v>
      </c>
      <c r="B29" s="44"/>
      <c r="C29" s="16"/>
      <c r="D29" s="44"/>
      <c r="E29" s="10"/>
      <c r="F29" s="46">
        <v>79</v>
      </c>
      <c r="G29" s="143">
        <v>65</v>
      </c>
      <c r="H29" s="46">
        <v>144</v>
      </c>
      <c r="I29" s="42"/>
      <c r="J29" s="46">
        <v>81</v>
      </c>
      <c r="K29" s="143">
        <v>83</v>
      </c>
      <c r="L29" s="46">
        <v>164</v>
      </c>
      <c r="M29" s="42"/>
      <c r="N29" s="46">
        <v>92</v>
      </c>
      <c r="O29" s="143">
        <v>99</v>
      </c>
      <c r="P29" s="46">
        <v>191</v>
      </c>
      <c r="Q29" s="113"/>
      <c r="R29" s="46">
        <v>92</v>
      </c>
      <c r="S29" s="143">
        <v>111</v>
      </c>
      <c r="T29" s="46">
        <v>203</v>
      </c>
      <c r="V29" s="46">
        <v>113</v>
      </c>
      <c r="W29" s="143">
        <v>107</v>
      </c>
      <c r="X29" s="46">
        <v>220</v>
      </c>
      <c r="Y29" s="86"/>
      <c r="Z29" s="46">
        <v>112</v>
      </c>
      <c r="AA29" s="143">
        <v>113</v>
      </c>
      <c r="AB29" s="46">
        <v>225</v>
      </c>
      <c r="AC29" s="14"/>
      <c r="AD29" s="46">
        <v>113</v>
      </c>
      <c r="AE29" s="143"/>
      <c r="AF29" s="46">
        <v>216</v>
      </c>
    </row>
    <row r="30" spans="1:32" x14ac:dyDescent="0.2">
      <c r="A30" s="13" t="s">
        <v>19</v>
      </c>
      <c r="B30" s="44"/>
      <c r="C30" s="16"/>
      <c r="D30" s="44"/>
      <c r="E30" s="10"/>
      <c r="F30" s="46">
        <v>54</v>
      </c>
      <c r="G30" s="143">
        <v>41</v>
      </c>
      <c r="H30" s="46">
        <v>96</v>
      </c>
      <c r="I30" s="42"/>
      <c r="J30" s="46">
        <v>44</v>
      </c>
      <c r="K30" s="143">
        <v>46</v>
      </c>
      <c r="L30" s="46">
        <v>91</v>
      </c>
      <c r="M30" s="42"/>
      <c r="N30" s="46">
        <v>46</v>
      </c>
      <c r="O30" s="143">
        <v>47</v>
      </c>
      <c r="P30" s="46">
        <v>92</v>
      </c>
      <c r="Q30" s="113"/>
      <c r="R30" s="46">
        <v>44</v>
      </c>
      <c r="S30" s="143">
        <v>45</v>
      </c>
      <c r="T30" s="46">
        <v>89</v>
      </c>
      <c r="V30" s="46">
        <v>46</v>
      </c>
      <c r="W30" s="143">
        <v>45</v>
      </c>
      <c r="X30" s="46">
        <v>91</v>
      </c>
      <c r="Y30" s="86"/>
      <c r="Z30" s="46">
        <v>45</v>
      </c>
      <c r="AA30" s="143">
        <v>41</v>
      </c>
      <c r="AB30" s="46">
        <v>86</v>
      </c>
      <c r="AC30" s="14"/>
      <c r="AD30" s="46">
        <v>46</v>
      </c>
      <c r="AE30" s="143"/>
      <c r="AF30" s="46">
        <v>86</v>
      </c>
    </row>
    <row r="31" spans="1:32" x14ac:dyDescent="0.2">
      <c r="A31" s="13" t="s">
        <v>110</v>
      </c>
      <c r="B31" s="44"/>
      <c r="C31" s="16"/>
      <c r="D31" s="44"/>
      <c r="E31" s="10"/>
      <c r="F31" s="46">
        <v>17</v>
      </c>
      <c r="G31" s="143">
        <v>15</v>
      </c>
      <c r="H31" s="46">
        <v>32</v>
      </c>
      <c r="I31" s="42"/>
      <c r="J31" s="46">
        <v>19</v>
      </c>
      <c r="K31" s="143">
        <v>23</v>
      </c>
      <c r="L31" s="46">
        <v>41</v>
      </c>
      <c r="M31" s="42"/>
      <c r="N31" s="46">
        <v>22</v>
      </c>
      <c r="O31" s="143">
        <v>22</v>
      </c>
      <c r="P31" s="46">
        <v>44</v>
      </c>
      <c r="Q31" s="113"/>
      <c r="R31" s="46">
        <v>25</v>
      </c>
      <c r="S31" s="143">
        <v>25</v>
      </c>
      <c r="T31" s="46">
        <v>50</v>
      </c>
      <c r="V31" s="46">
        <v>21</v>
      </c>
      <c r="W31" s="143">
        <v>25</v>
      </c>
      <c r="X31" s="46">
        <v>46</v>
      </c>
      <c r="Y31" s="86"/>
      <c r="Z31" s="46">
        <v>19</v>
      </c>
      <c r="AA31" s="143">
        <v>21</v>
      </c>
      <c r="AB31" s="46">
        <v>40</v>
      </c>
      <c r="AC31" s="14"/>
      <c r="AD31" s="46">
        <v>15</v>
      </c>
      <c r="AE31" s="143"/>
      <c r="AF31" s="46">
        <v>31</v>
      </c>
    </row>
    <row r="32" spans="1:32" s="1" customFormat="1" x14ac:dyDescent="0.2">
      <c r="A32" s="1" t="s">
        <v>117</v>
      </c>
      <c r="B32" s="45"/>
      <c r="C32" s="15"/>
      <c r="D32" s="45"/>
      <c r="E32" s="26"/>
      <c r="F32" s="144">
        <v>150</v>
      </c>
      <c r="G32" s="145">
        <v>122</v>
      </c>
      <c r="H32" s="144">
        <v>272</v>
      </c>
      <c r="I32" s="146"/>
      <c r="J32" s="144">
        <v>143</v>
      </c>
      <c r="K32" s="145">
        <v>152</v>
      </c>
      <c r="L32" s="144">
        <v>295</v>
      </c>
      <c r="M32" s="146"/>
      <c r="N32" s="144">
        <v>160</v>
      </c>
      <c r="O32" s="145">
        <v>167</v>
      </c>
      <c r="P32" s="144">
        <v>327</v>
      </c>
      <c r="Q32" s="147"/>
      <c r="R32" s="144">
        <v>161</v>
      </c>
      <c r="S32" s="145">
        <v>181</v>
      </c>
      <c r="T32" s="144">
        <v>342</v>
      </c>
      <c r="V32" s="144">
        <v>180</v>
      </c>
      <c r="W32" s="145">
        <v>177</v>
      </c>
      <c r="X32" s="144">
        <v>357</v>
      </c>
      <c r="Y32" s="86"/>
      <c r="Z32" s="144">
        <v>176</v>
      </c>
      <c r="AA32" s="145">
        <v>175</v>
      </c>
      <c r="AB32" s="144">
        <v>351</v>
      </c>
      <c r="AC32" s="14"/>
      <c r="AD32" s="144">
        <v>174</v>
      </c>
      <c r="AE32" s="145"/>
      <c r="AF32" s="144">
        <v>333</v>
      </c>
    </row>
    <row r="33" spans="1:36" x14ac:dyDescent="0.2">
      <c r="A33" s="19"/>
      <c r="B33" s="46"/>
      <c r="C33" s="14"/>
      <c r="D33" s="46"/>
      <c r="E33" s="42"/>
      <c r="F33" s="46"/>
      <c r="G33" s="14"/>
      <c r="H33" s="46"/>
      <c r="I33" s="42"/>
      <c r="J33" s="46"/>
      <c r="K33" s="14"/>
      <c r="L33" s="46"/>
      <c r="M33" s="42"/>
      <c r="N33" s="46"/>
      <c r="O33" s="14"/>
      <c r="P33" s="46"/>
      <c r="R33" s="46"/>
      <c r="S33" s="14"/>
      <c r="T33" s="46"/>
      <c r="V33" s="46"/>
      <c r="W33" s="14"/>
      <c r="X33" s="46"/>
      <c r="Y33" s="86"/>
      <c r="Z33" s="46"/>
      <c r="AA33" s="14"/>
      <c r="AB33" s="46"/>
      <c r="AC33" s="14"/>
      <c r="AD33" s="46"/>
      <c r="AE33" s="14"/>
      <c r="AF33" s="46"/>
    </row>
    <row r="34" spans="1:36" x14ac:dyDescent="0.2">
      <c r="A34" s="1" t="s">
        <v>138</v>
      </c>
      <c r="B34" s="43"/>
      <c r="C34" s="11"/>
      <c r="D34" s="43"/>
      <c r="F34" s="43"/>
      <c r="G34" s="11"/>
      <c r="H34" s="43"/>
      <c r="J34" s="43"/>
      <c r="K34" s="11"/>
      <c r="L34" s="43"/>
      <c r="N34" s="43"/>
      <c r="O34" s="11"/>
      <c r="P34" s="43"/>
      <c r="R34" s="43"/>
      <c r="S34" s="11"/>
      <c r="T34" s="43"/>
      <c r="V34" s="43"/>
      <c r="W34" s="11"/>
      <c r="X34" s="43"/>
      <c r="Y34" s="86"/>
      <c r="Z34" s="43"/>
      <c r="AA34" s="11"/>
      <c r="AB34" s="43"/>
      <c r="AC34" s="14"/>
      <c r="AD34" s="43"/>
      <c r="AE34" s="11"/>
      <c r="AF34" s="43"/>
    </row>
    <row r="35" spans="1:36" x14ac:dyDescent="0.2">
      <c r="A35" s="13" t="s">
        <v>198</v>
      </c>
      <c r="B35" s="46"/>
      <c r="C35" s="14"/>
      <c r="D35" s="46"/>
      <c r="E35" s="42"/>
      <c r="F35" s="46"/>
      <c r="G35" s="14"/>
      <c r="H35" s="46">
        <v>850</v>
      </c>
      <c r="I35" s="42"/>
      <c r="J35" s="46"/>
      <c r="K35" s="14"/>
      <c r="L35" s="46">
        <v>884</v>
      </c>
      <c r="M35" s="42"/>
      <c r="N35" s="46"/>
      <c r="O35" s="14"/>
      <c r="P35" s="46">
        <v>994</v>
      </c>
      <c r="R35" s="46">
        <v>973</v>
      </c>
      <c r="S35" s="14"/>
      <c r="T35" s="46">
        <v>953</v>
      </c>
      <c r="V35" s="46">
        <v>954</v>
      </c>
      <c r="W35" s="14"/>
      <c r="X35" s="46">
        <v>823</v>
      </c>
      <c r="Y35" s="86"/>
      <c r="Z35" s="46">
        <v>777</v>
      </c>
      <c r="AA35" s="14"/>
      <c r="AB35" s="46">
        <v>796</v>
      </c>
      <c r="AC35" s="14"/>
      <c r="AD35" s="46">
        <v>804</v>
      </c>
      <c r="AE35" s="14"/>
      <c r="AF35" s="46">
        <v>775</v>
      </c>
    </row>
    <row r="36" spans="1:36" x14ac:dyDescent="0.2">
      <c r="A36" s="13" t="s">
        <v>112</v>
      </c>
      <c r="B36" s="46"/>
      <c r="C36" s="14"/>
      <c r="D36" s="46"/>
      <c r="E36" s="42"/>
      <c r="F36" s="46"/>
      <c r="G36" s="14"/>
      <c r="H36" s="46">
        <v>15</v>
      </c>
      <c r="I36" s="42"/>
      <c r="J36" s="46">
        <v>15</v>
      </c>
      <c r="K36" s="14"/>
      <c r="L36" s="46">
        <v>14</v>
      </c>
      <c r="M36" s="42"/>
      <c r="N36" s="46">
        <v>16</v>
      </c>
      <c r="O36" s="14"/>
      <c r="P36" s="46">
        <v>16</v>
      </c>
      <c r="R36" s="46">
        <v>13</v>
      </c>
      <c r="S36" s="14"/>
      <c r="T36" s="46">
        <v>12</v>
      </c>
      <c r="U36" s="42"/>
      <c r="V36" s="46">
        <v>9</v>
      </c>
      <c r="W36" s="14"/>
      <c r="X36" s="46">
        <v>9</v>
      </c>
      <c r="Y36" s="86"/>
      <c r="Z36" s="46">
        <v>8</v>
      </c>
      <c r="AA36" s="14"/>
      <c r="AB36" s="46">
        <v>7</v>
      </c>
      <c r="AC36" s="14"/>
      <c r="AD36" s="46">
        <v>5</v>
      </c>
      <c r="AE36" s="14"/>
      <c r="AF36" s="46">
        <v>5</v>
      </c>
    </row>
    <row r="37" spans="1:36" ht="14.25" x14ac:dyDescent="0.2">
      <c r="A37" s="13" t="s">
        <v>137</v>
      </c>
      <c r="B37" s="46"/>
      <c r="C37" s="14"/>
      <c r="D37" s="46"/>
      <c r="E37" s="42"/>
      <c r="F37" s="46"/>
      <c r="G37" s="14"/>
      <c r="H37" s="46">
        <v>5</v>
      </c>
      <c r="I37" s="42"/>
      <c r="J37" s="46">
        <v>5</v>
      </c>
      <c r="K37" s="14"/>
      <c r="L37" s="46">
        <v>5</v>
      </c>
      <c r="M37" s="42"/>
      <c r="N37" s="46">
        <v>7</v>
      </c>
      <c r="O37" s="14"/>
      <c r="P37" s="46">
        <v>7</v>
      </c>
      <c r="R37" s="46">
        <v>7</v>
      </c>
      <c r="S37" s="14"/>
      <c r="T37" s="46">
        <v>9</v>
      </c>
      <c r="U37" s="42"/>
      <c r="V37" s="46">
        <v>9</v>
      </c>
      <c r="W37" s="14"/>
      <c r="X37" s="46">
        <v>9</v>
      </c>
      <c r="Y37" s="86"/>
      <c r="Z37" s="46">
        <v>10</v>
      </c>
      <c r="AA37" s="14"/>
      <c r="AB37" s="46">
        <v>9</v>
      </c>
      <c r="AC37" s="14"/>
      <c r="AD37" s="46">
        <v>9</v>
      </c>
      <c r="AE37" s="14"/>
      <c r="AF37" s="46">
        <v>9</v>
      </c>
    </row>
    <row r="38" spans="1:36" x14ac:dyDescent="0.2">
      <c r="A38" s="13" t="s">
        <v>113</v>
      </c>
      <c r="B38" s="46"/>
      <c r="C38" s="14"/>
      <c r="D38" s="46"/>
      <c r="E38" s="42"/>
      <c r="F38" s="46"/>
      <c r="G38" s="14"/>
      <c r="H38" s="46">
        <v>7</v>
      </c>
      <c r="I38" s="42"/>
      <c r="J38" s="46"/>
      <c r="K38" s="14"/>
      <c r="L38" s="46">
        <v>6</v>
      </c>
      <c r="M38" s="42"/>
      <c r="N38" s="46">
        <v>7</v>
      </c>
      <c r="O38" s="14"/>
      <c r="P38" s="46">
        <v>8</v>
      </c>
      <c r="R38" s="46">
        <v>7</v>
      </c>
      <c r="S38" s="14"/>
      <c r="T38" s="46">
        <v>7</v>
      </c>
      <c r="U38" s="42"/>
      <c r="V38" s="46">
        <v>7</v>
      </c>
      <c r="W38" s="14"/>
      <c r="X38" s="46">
        <v>6</v>
      </c>
      <c r="Y38" s="86"/>
      <c r="Z38" s="46">
        <v>6</v>
      </c>
      <c r="AA38" s="14"/>
      <c r="AB38" s="46">
        <v>6</v>
      </c>
      <c r="AC38" s="14"/>
      <c r="AD38" s="46">
        <v>6</v>
      </c>
      <c r="AE38" s="14"/>
      <c r="AF38" s="46">
        <v>6</v>
      </c>
      <c r="AJ38" s="113"/>
    </row>
    <row r="39" spans="1:36" x14ac:dyDescent="0.2">
      <c r="A39" s="13"/>
      <c r="B39" s="46"/>
      <c r="C39" s="14"/>
      <c r="D39" s="46"/>
      <c r="E39" s="42"/>
      <c r="F39" s="46"/>
      <c r="G39" s="14"/>
      <c r="H39" s="46"/>
      <c r="I39" s="42"/>
      <c r="J39" s="46"/>
      <c r="K39" s="14"/>
      <c r="L39" s="46"/>
      <c r="M39" s="42"/>
      <c r="N39" s="46"/>
      <c r="O39" s="14"/>
      <c r="P39" s="46"/>
      <c r="R39" s="46"/>
      <c r="S39" s="14"/>
      <c r="T39" s="46"/>
      <c r="U39" s="42"/>
      <c r="V39" s="46"/>
      <c r="W39" s="14"/>
      <c r="X39" s="46"/>
      <c r="Y39" s="86"/>
      <c r="Z39" s="46"/>
      <c r="AA39" s="14"/>
      <c r="AB39" s="46"/>
      <c r="AC39" s="14"/>
      <c r="AD39" s="46"/>
      <c r="AE39" s="14"/>
      <c r="AF39" s="46"/>
      <c r="AJ39" s="113"/>
    </row>
    <row r="40" spans="1:36" x14ac:dyDescent="0.2">
      <c r="A40" s="119" t="s">
        <v>227</v>
      </c>
      <c r="B40" s="119"/>
      <c r="C40" s="119"/>
      <c r="D40" s="119"/>
      <c r="E40" s="28"/>
      <c r="F40" s="119"/>
      <c r="G40" s="119"/>
      <c r="H40" s="119"/>
      <c r="I40" s="28"/>
      <c r="J40" s="119" t="s">
        <v>107</v>
      </c>
      <c r="K40" s="119" t="s">
        <v>119</v>
      </c>
      <c r="L40" s="119" t="s">
        <v>118</v>
      </c>
      <c r="M40" s="28"/>
      <c r="N40" s="119" t="s">
        <v>144</v>
      </c>
      <c r="O40" s="119" t="s">
        <v>145</v>
      </c>
      <c r="P40" s="119" t="s">
        <v>146</v>
      </c>
      <c r="R40" s="119" t="s">
        <v>178</v>
      </c>
      <c r="S40" s="119" t="s">
        <v>179</v>
      </c>
      <c r="T40" s="119" t="s">
        <v>180</v>
      </c>
      <c r="V40" s="119" t="s">
        <v>192</v>
      </c>
      <c r="W40" s="119" t="s">
        <v>202</v>
      </c>
      <c r="X40" s="119" t="s">
        <v>203</v>
      </c>
      <c r="Y40" s="86"/>
      <c r="Z40" s="119" t="s">
        <v>207</v>
      </c>
      <c r="AA40" s="119" t="s">
        <v>209</v>
      </c>
      <c r="AB40" s="119" t="s">
        <v>210</v>
      </c>
      <c r="AC40" s="14"/>
      <c r="AD40" s="119" t="s">
        <v>216</v>
      </c>
      <c r="AE40" s="119" t="s">
        <v>226</v>
      </c>
      <c r="AF40" s="119" t="s">
        <v>225</v>
      </c>
      <c r="AJ40" s="113"/>
    </row>
    <row r="41" spans="1:36" ht="14.25" x14ac:dyDescent="0.2">
      <c r="A41" s="1" t="s">
        <v>109</v>
      </c>
      <c r="B41" s="43"/>
      <c r="C41" s="11"/>
      <c r="D41" s="43"/>
      <c r="F41" s="43"/>
      <c r="G41" s="11"/>
      <c r="H41" s="43"/>
      <c r="J41" s="43"/>
      <c r="K41" s="11"/>
      <c r="L41" s="43"/>
      <c r="N41" s="43"/>
      <c r="O41" s="11"/>
      <c r="P41" s="43"/>
      <c r="R41" s="43"/>
      <c r="S41" s="11"/>
      <c r="T41" s="43"/>
      <c r="V41" s="43"/>
      <c r="W41" s="11"/>
      <c r="X41" s="43"/>
      <c r="Y41" s="86"/>
      <c r="Z41" s="43"/>
      <c r="AA41" s="11"/>
      <c r="AB41" s="43"/>
      <c r="AC41" s="14"/>
      <c r="AD41" s="43"/>
      <c r="AE41" s="11"/>
      <c r="AF41" s="43"/>
      <c r="AJ41" s="113"/>
    </row>
    <row r="42" spans="1:36" x14ac:dyDescent="0.2">
      <c r="A42" s="13" t="s">
        <v>108</v>
      </c>
      <c r="B42" s="46"/>
      <c r="C42" s="143"/>
      <c r="D42" s="46"/>
      <c r="E42" s="42"/>
      <c r="F42" s="46"/>
      <c r="G42" s="143"/>
      <c r="H42" s="46"/>
      <c r="I42" s="42"/>
      <c r="J42" s="46"/>
      <c r="K42" s="143"/>
      <c r="L42" s="46"/>
      <c r="M42" s="42"/>
      <c r="N42" s="46"/>
      <c r="O42" s="143"/>
      <c r="P42" s="46"/>
      <c r="Q42" s="113"/>
      <c r="R42" s="46"/>
      <c r="S42" s="143"/>
      <c r="T42" s="46"/>
      <c r="V42" s="46"/>
      <c r="W42" s="143"/>
      <c r="X42" s="46"/>
      <c r="Y42" s="86"/>
      <c r="Z42" s="46"/>
      <c r="AA42" s="143"/>
      <c r="AB42" s="46"/>
      <c r="AC42" s="14"/>
      <c r="AD42" s="46"/>
      <c r="AE42" s="143"/>
      <c r="AF42" s="46">
        <v>191</v>
      </c>
      <c r="AJ42" s="113"/>
    </row>
    <row r="43" spans="1:36" x14ac:dyDescent="0.2">
      <c r="A43" s="13" t="s">
        <v>19</v>
      </c>
      <c r="B43" s="46"/>
      <c r="C43" s="143"/>
      <c r="D43" s="46"/>
      <c r="E43" s="42"/>
      <c r="F43" s="46"/>
      <c r="G43" s="143"/>
      <c r="H43" s="46"/>
      <c r="I43" s="42"/>
      <c r="J43" s="46"/>
      <c r="K43" s="143"/>
      <c r="L43" s="46"/>
      <c r="M43" s="42"/>
      <c r="N43" s="46"/>
      <c r="O43" s="143"/>
      <c r="P43" s="46"/>
      <c r="Q43" s="113"/>
      <c r="R43" s="46"/>
      <c r="S43" s="143"/>
      <c r="T43" s="46"/>
      <c r="V43" s="46"/>
      <c r="W43" s="143"/>
      <c r="X43" s="46"/>
      <c r="Y43" s="86"/>
      <c r="Z43" s="46"/>
      <c r="AA43" s="143"/>
      <c r="AB43" s="46"/>
      <c r="AC43" s="14"/>
      <c r="AD43" s="46"/>
      <c r="AE43" s="143"/>
      <c r="AF43" s="46">
        <v>65</v>
      </c>
      <c r="AJ43" s="113"/>
    </row>
    <row r="44" spans="1:36" x14ac:dyDescent="0.2">
      <c r="A44" s="13" t="s">
        <v>110</v>
      </c>
      <c r="B44" s="46"/>
      <c r="C44" s="143"/>
      <c r="D44" s="46"/>
      <c r="E44" s="42"/>
      <c r="F44" s="46"/>
      <c r="G44" s="143"/>
      <c r="H44" s="46"/>
      <c r="I44" s="42"/>
      <c r="J44" s="46"/>
      <c r="K44" s="143"/>
      <c r="L44" s="46"/>
      <c r="M44" s="42"/>
      <c r="N44" s="46"/>
      <c r="O44" s="143"/>
      <c r="P44" s="46"/>
      <c r="Q44" s="113"/>
      <c r="R44" s="46"/>
      <c r="S44" s="143"/>
      <c r="T44" s="46"/>
      <c r="V44" s="46"/>
      <c r="W44" s="143"/>
      <c r="X44" s="46"/>
      <c r="Y44" s="86"/>
      <c r="Z44" s="46"/>
      <c r="AA44" s="143"/>
      <c r="AB44" s="46"/>
      <c r="AC44" s="14"/>
      <c r="AD44" s="46"/>
      <c r="AE44" s="143"/>
      <c r="AF44" s="46">
        <v>9</v>
      </c>
      <c r="AJ44" s="113"/>
    </row>
    <row r="45" spans="1:36" x14ac:dyDescent="0.2">
      <c r="A45" s="1" t="s">
        <v>117</v>
      </c>
      <c r="B45" s="144"/>
      <c r="C45" s="145"/>
      <c r="D45" s="144"/>
      <c r="E45" s="146"/>
      <c r="F45" s="144"/>
      <c r="G45" s="145"/>
      <c r="H45" s="144"/>
      <c r="I45" s="146"/>
      <c r="J45" s="144"/>
      <c r="K45" s="145"/>
      <c r="L45" s="144"/>
      <c r="M45" s="146"/>
      <c r="N45" s="144"/>
      <c r="O45" s="145"/>
      <c r="P45" s="144"/>
      <c r="Q45" s="113"/>
      <c r="R45" s="144"/>
      <c r="S45" s="145"/>
      <c r="T45" s="144"/>
      <c r="V45" s="144"/>
      <c r="W45" s="145"/>
      <c r="X45" s="144"/>
      <c r="Y45" s="86"/>
      <c r="Z45" s="144"/>
      <c r="AA45" s="145"/>
      <c r="AB45" s="144"/>
      <c r="AC45" s="14"/>
      <c r="AD45" s="144"/>
      <c r="AE45" s="145"/>
      <c r="AF45" s="144">
        <v>265</v>
      </c>
      <c r="AJ45" s="113"/>
    </row>
    <row r="46" spans="1:36" x14ac:dyDescent="0.2">
      <c r="A46" s="19"/>
      <c r="B46" s="46"/>
      <c r="C46" s="14"/>
      <c r="D46" s="46"/>
      <c r="E46" s="42"/>
      <c r="F46" s="46"/>
      <c r="G46" s="14"/>
      <c r="H46" s="46"/>
      <c r="I46" s="42"/>
      <c r="J46" s="46"/>
      <c r="K46" s="14"/>
      <c r="L46" s="46"/>
      <c r="M46" s="42"/>
      <c r="N46" s="46"/>
      <c r="O46" s="14"/>
      <c r="P46" s="46"/>
      <c r="Q46" s="113"/>
      <c r="R46" s="46"/>
      <c r="S46" s="14"/>
      <c r="T46" s="46"/>
      <c r="V46" s="46"/>
      <c r="W46" s="14"/>
      <c r="X46" s="46"/>
      <c r="Y46" s="86"/>
      <c r="Z46" s="46"/>
      <c r="AA46" s="14"/>
      <c r="AB46" s="46"/>
      <c r="AC46" s="14"/>
      <c r="AD46" s="46"/>
      <c r="AE46" s="14"/>
      <c r="AF46" s="46"/>
      <c r="AJ46" s="113"/>
    </row>
    <row r="47" spans="1:36" x14ac:dyDescent="0.2">
      <c r="A47" s="1" t="s">
        <v>138</v>
      </c>
      <c r="B47" s="46"/>
      <c r="C47" s="14"/>
      <c r="D47" s="46"/>
      <c r="E47" s="42"/>
      <c r="F47" s="46"/>
      <c r="G47" s="14"/>
      <c r="H47" s="46"/>
      <c r="I47" s="42"/>
      <c r="J47" s="46"/>
      <c r="K47" s="14"/>
      <c r="L47" s="46"/>
      <c r="M47" s="42"/>
      <c r="N47" s="46"/>
      <c r="O47" s="14"/>
      <c r="P47" s="46"/>
      <c r="Q47" s="113"/>
      <c r="R47" s="46"/>
      <c r="S47" s="14"/>
      <c r="T47" s="46"/>
      <c r="V47" s="46"/>
      <c r="W47" s="14"/>
      <c r="X47" s="46"/>
      <c r="Y47" s="86"/>
      <c r="Z47" s="46"/>
      <c r="AA47" s="14"/>
      <c r="AB47" s="46"/>
      <c r="AC47" s="14"/>
      <c r="AD47" s="46"/>
      <c r="AE47" s="14"/>
      <c r="AF47" s="46"/>
      <c r="AJ47" s="113"/>
    </row>
    <row r="48" spans="1:36" x14ac:dyDescent="0.2">
      <c r="A48" s="13" t="s">
        <v>198</v>
      </c>
      <c r="B48" s="46"/>
      <c r="C48" s="14"/>
      <c r="D48" s="46"/>
      <c r="E48" s="42"/>
      <c r="F48" s="46"/>
      <c r="G48" s="14"/>
      <c r="H48" s="46"/>
      <c r="I48" s="42"/>
      <c r="J48" s="46"/>
      <c r="K48" s="14"/>
      <c r="L48" s="46"/>
      <c r="M48" s="42"/>
      <c r="N48" s="46"/>
      <c r="O48" s="14"/>
      <c r="P48" s="46"/>
      <c r="Q48" s="113"/>
      <c r="R48" s="46"/>
      <c r="S48" s="14"/>
      <c r="T48" s="46"/>
      <c r="V48" s="46"/>
      <c r="W48" s="14"/>
      <c r="X48" s="46"/>
      <c r="Y48" s="86"/>
      <c r="Z48" s="46"/>
      <c r="AA48" s="14"/>
      <c r="AB48" s="46"/>
      <c r="AC48" s="14"/>
      <c r="AD48" s="46"/>
      <c r="AE48" s="14"/>
      <c r="AF48" s="46">
        <v>1161</v>
      </c>
      <c r="AJ48" s="113"/>
    </row>
    <row r="49" spans="1:36" x14ac:dyDescent="0.2">
      <c r="A49" s="13" t="s">
        <v>112</v>
      </c>
      <c r="B49" s="46"/>
      <c r="C49" s="14"/>
      <c r="D49" s="46"/>
      <c r="E49" s="42"/>
      <c r="F49" s="46"/>
      <c r="G49" s="14"/>
      <c r="H49" s="46"/>
      <c r="I49" s="42"/>
      <c r="J49" s="46"/>
      <c r="K49" s="14"/>
      <c r="L49" s="46"/>
      <c r="M49" s="42"/>
      <c r="N49" s="46"/>
      <c r="O49" s="14"/>
      <c r="P49" s="46"/>
      <c r="Q49" s="113"/>
      <c r="R49" s="46"/>
      <c r="S49" s="14"/>
      <c r="T49" s="46"/>
      <c r="U49" s="42"/>
      <c r="V49" s="46"/>
      <c r="W49" s="14"/>
      <c r="X49" s="46"/>
      <c r="Y49" s="86"/>
      <c r="Z49" s="46"/>
      <c r="AA49" s="14"/>
      <c r="AB49" s="46"/>
      <c r="AC49" s="14"/>
      <c r="AD49" s="46"/>
      <c r="AE49" s="14"/>
      <c r="AF49" s="46">
        <v>2</v>
      </c>
      <c r="AJ49" s="113"/>
    </row>
    <row r="50" spans="1:36" ht="14.25" x14ac:dyDescent="0.2">
      <c r="A50" s="13" t="s">
        <v>137</v>
      </c>
      <c r="B50" s="46"/>
      <c r="C50" s="14"/>
      <c r="D50" s="46"/>
      <c r="E50" s="42"/>
      <c r="F50" s="46"/>
      <c r="G50" s="14"/>
      <c r="H50" s="46"/>
      <c r="I50" s="42"/>
      <c r="J50" s="46"/>
      <c r="K50" s="14"/>
      <c r="L50" s="46"/>
      <c r="M50" s="42"/>
      <c r="N50" s="46"/>
      <c r="O50" s="14"/>
      <c r="P50" s="46"/>
      <c r="Q50" s="113"/>
      <c r="R50" s="46"/>
      <c r="S50" s="14"/>
      <c r="T50" s="46"/>
      <c r="U50" s="42"/>
      <c r="V50" s="46"/>
      <c r="W50" s="14"/>
      <c r="X50" s="46"/>
      <c r="Y50" s="86"/>
      <c r="Z50" s="46"/>
      <c r="AA50" s="14"/>
      <c r="AB50" s="46"/>
      <c r="AC50" s="14"/>
      <c r="AD50" s="46"/>
      <c r="AE50" s="14"/>
      <c r="AF50" s="46">
        <v>38</v>
      </c>
      <c r="AJ50" s="113"/>
    </row>
    <row r="51" spans="1:36" x14ac:dyDescent="0.2">
      <c r="A51" s="13" t="s">
        <v>113</v>
      </c>
      <c r="B51" s="46"/>
      <c r="C51" s="14"/>
      <c r="D51" s="46"/>
      <c r="E51" s="42"/>
      <c r="F51" s="46"/>
      <c r="G51" s="14"/>
      <c r="H51" s="46"/>
      <c r="I51" s="42"/>
      <c r="J51" s="46"/>
      <c r="K51" s="14"/>
      <c r="L51" s="46"/>
      <c r="M51" s="42"/>
      <c r="N51" s="46"/>
      <c r="O51" s="14"/>
      <c r="P51" s="46"/>
      <c r="Q51" s="113"/>
      <c r="R51" s="46"/>
      <c r="S51" s="14"/>
      <c r="T51" s="46"/>
      <c r="U51" s="42"/>
      <c r="V51" s="46"/>
      <c r="W51" s="14"/>
      <c r="X51" s="46"/>
      <c r="Y51" s="86"/>
      <c r="Z51" s="46"/>
      <c r="AA51" s="14"/>
      <c r="AB51" s="46"/>
      <c r="AC51" s="14"/>
      <c r="AD51" s="46"/>
      <c r="AE51" s="14"/>
      <c r="AF51" s="46">
        <v>6</v>
      </c>
      <c r="AJ51" s="113"/>
    </row>
    <row r="52" spans="1:36" x14ac:dyDescent="0.2">
      <c r="A52" s="13"/>
      <c r="B52" s="46"/>
      <c r="C52" s="14"/>
      <c r="D52" s="46"/>
      <c r="E52" s="42"/>
      <c r="F52" s="46"/>
      <c r="G52" s="14"/>
      <c r="H52" s="46"/>
      <c r="I52" s="42"/>
      <c r="J52" s="46"/>
      <c r="K52" s="14"/>
      <c r="L52" s="46"/>
      <c r="M52" s="42"/>
      <c r="N52" s="46"/>
      <c r="O52" s="14"/>
      <c r="P52" s="46"/>
      <c r="R52" s="46"/>
      <c r="S52" s="14"/>
      <c r="T52" s="46"/>
      <c r="U52" s="42"/>
      <c r="V52" s="46"/>
      <c r="W52" s="14"/>
      <c r="X52" s="46"/>
      <c r="Y52" s="86"/>
      <c r="Z52" s="46"/>
      <c r="AA52" s="14"/>
      <c r="AB52" s="46"/>
      <c r="AC52" s="14"/>
      <c r="AD52" s="46"/>
      <c r="AE52" s="14"/>
      <c r="AF52" s="46"/>
      <c r="AJ52" s="113"/>
    </row>
    <row r="53" spans="1:36" x14ac:dyDescent="0.2">
      <c r="A53" s="119" t="s">
        <v>228</v>
      </c>
      <c r="B53" s="119"/>
      <c r="C53" s="119"/>
      <c r="D53" s="119"/>
      <c r="E53" s="28"/>
      <c r="F53" s="119"/>
      <c r="G53" s="119"/>
      <c r="H53" s="119"/>
      <c r="I53" s="28"/>
      <c r="J53" s="119" t="s">
        <v>107</v>
      </c>
      <c r="K53" s="119" t="s">
        <v>119</v>
      </c>
      <c r="L53" s="119" t="s">
        <v>118</v>
      </c>
      <c r="M53" s="28"/>
      <c r="N53" s="119" t="s">
        <v>144</v>
      </c>
      <c r="O53" s="119" t="s">
        <v>145</v>
      </c>
      <c r="P53" s="119" t="s">
        <v>146</v>
      </c>
      <c r="R53" s="119" t="s">
        <v>178</v>
      </c>
      <c r="S53" s="119" t="s">
        <v>179</v>
      </c>
      <c r="T53" s="119" t="s">
        <v>180</v>
      </c>
      <c r="V53" s="119" t="s">
        <v>192</v>
      </c>
      <c r="W53" s="119" t="s">
        <v>202</v>
      </c>
      <c r="X53" s="119" t="s">
        <v>203</v>
      </c>
      <c r="Y53" s="86"/>
      <c r="Z53" s="119" t="s">
        <v>207</v>
      </c>
      <c r="AA53" s="119" t="s">
        <v>209</v>
      </c>
      <c r="AB53" s="119" t="s">
        <v>210</v>
      </c>
      <c r="AC53" s="14"/>
      <c r="AD53" s="119" t="s">
        <v>216</v>
      </c>
      <c r="AE53" s="119" t="s">
        <v>226</v>
      </c>
      <c r="AF53" s="119" t="s">
        <v>225</v>
      </c>
      <c r="AJ53" s="113"/>
    </row>
    <row r="54" spans="1:36" ht="14.25" x14ac:dyDescent="0.2">
      <c r="A54" s="1" t="s">
        <v>109</v>
      </c>
      <c r="B54" s="43"/>
      <c r="C54" s="11"/>
      <c r="D54" s="43"/>
      <c r="F54" s="43"/>
      <c r="G54" s="11"/>
      <c r="H54" s="43"/>
      <c r="J54" s="43"/>
      <c r="K54" s="11"/>
      <c r="L54" s="43"/>
      <c r="N54" s="43"/>
      <c r="O54" s="11"/>
      <c r="P54" s="43"/>
      <c r="R54" s="43"/>
      <c r="S54" s="11"/>
      <c r="T54" s="43"/>
      <c r="V54" s="43"/>
      <c r="W54" s="11"/>
      <c r="X54" s="43"/>
      <c r="Y54" s="86"/>
      <c r="Z54" s="43"/>
      <c r="AA54" s="11"/>
      <c r="AB54" s="43"/>
      <c r="AC54" s="14"/>
      <c r="AD54" s="43"/>
      <c r="AE54" s="11"/>
      <c r="AF54" s="43"/>
      <c r="AJ54" s="113"/>
    </row>
    <row r="55" spans="1:36" x14ac:dyDescent="0.2">
      <c r="A55" s="13" t="s">
        <v>108</v>
      </c>
      <c r="B55" s="46"/>
      <c r="C55" s="143"/>
      <c r="D55" s="46"/>
      <c r="E55" s="42"/>
      <c r="F55" s="46"/>
      <c r="G55" s="143"/>
      <c r="H55" s="46"/>
      <c r="I55" s="42"/>
      <c r="J55" s="46"/>
      <c r="K55" s="143"/>
      <c r="L55" s="46"/>
      <c r="M55" s="42"/>
      <c r="N55" s="46"/>
      <c r="O55" s="143"/>
      <c r="P55" s="46"/>
      <c r="Q55" s="113"/>
      <c r="R55" s="46"/>
      <c r="S55" s="143"/>
      <c r="T55" s="46"/>
      <c r="V55" s="46"/>
      <c r="W55" s="143"/>
      <c r="X55" s="46"/>
      <c r="Y55" s="86"/>
      <c r="Z55" s="46"/>
      <c r="AA55" s="143"/>
      <c r="AB55" s="46"/>
      <c r="AC55" s="14"/>
      <c r="AD55" s="46"/>
      <c r="AE55" s="143"/>
      <c r="AF55" s="46">
        <v>43</v>
      </c>
      <c r="AJ55" s="113"/>
    </row>
    <row r="56" spans="1:36" x14ac:dyDescent="0.2">
      <c r="A56" s="13" t="s">
        <v>19</v>
      </c>
      <c r="B56" s="46"/>
      <c r="C56" s="143"/>
      <c r="D56" s="46"/>
      <c r="E56" s="42"/>
      <c r="F56" s="46"/>
      <c r="G56" s="143"/>
      <c r="H56" s="46"/>
      <c r="I56" s="42"/>
      <c r="J56" s="46"/>
      <c r="K56" s="143"/>
      <c r="L56" s="46"/>
      <c r="M56" s="42"/>
      <c r="N56" s="46"/>
      <c r="O56" s="143"/>
      <c r="P56" s="46"/>
      <c r="Q56" s="113"/>
      <c r="R56" s="46"/>
      <c r="S56" s="143"/>
      <c r="T56" s="46"/>
      <c r="V56" s="46"/>
      <c r="W56" s="143"/>
      <c r="X56" s="46"/>
      <c r="Y56" s="86"/>
      <c r="Z56" s="46"/>
      <c r="AA56" s="143"/>
      <c r="AB56" s="46"/>
      <c r="AC56" s="14"/>
      <c r="AD56" s="46"/>
      <c r="AE56" s="143"/>
      <c r="AF56" s="46">
        <v>16</v>
      </c>
      <c r="AJ56" s="113"/>
    </row>
    <row r="57" spans="1:36" x14ac:dyDescent="0.2">
      <c r="A57" s="13" t="s">
        <v>110</v>
      </c>
      <c r="B57" s="46"/>
      <c r="C57" s="143"/>
      <c r="D57" s="46"/>
      <c r="E57" s="42"/>
      <c r="F57" s="46"/>
      <c r="G57" s="143"/>
      <c r="H57" s="46"/>
      <c r="I57" s="42"/>
      <c r="J57" s="46"/>
      <c r="K57" s="143"/>
      <c r="L57" s="46"/>
      <c r="M57" s="42"/>
      <c r="N57" s="46"/>
      <c r="O57" s="143"/>
      <c r="P57" s="46"/>
      <c r="Q57" s="113"/>
      <c r="R57" s="46"/>
      <c r="S57" s="143"/>
      <c r="T57" s="46"/>
      <c r="V57" s="46"/>
      <c r="W57" s="143"/>
      <c r="X57" s="46"/>
      <c r="Y57" s="86"/>
      <c r="Z57" s="46"/>
      <c r="AA57" s="143"/>
      <c r="AB57" s="46"/>
      <c r="AC57" s="14"/>
      <c r="AD57" s="46"/>
      <c r="AE57" s="143"/>
      <c r="AF57" s="46">
        <v>14</v>
      </c>
      <c r="AJ57" s="113"/>
    </row>
    <row r="58" spans="1:36" x14ac:dyDescent="0.2">
      <c r="A58" s="1" t="s">
        <v>117</v>
      </c>
      <c r="B58" s="144"/>
      <c r="C58" s="145"/>
      <c r="D58" s="144"/>
      <c r="E58" s="146"/>
      <c r="F58" s="144"/>
      <c r="G58" s="145"/>
      <c r="H58" s="144"/>
      <c r="I58" s="146"/>
      <c r="J58" s="144"/>
      <c r="K58" s="145"/>
      <c r="L58" s="144"/>
      <c r="M58" s="146"/>
      <c r="N58" s="144"/>
      <c r="O58" s="145"/>
      <c r="P58" s="144"/>
      <c r="Q58" s="113"/>
      <c r="R58" s="144"/>
      <c r="S58" s="145"/>
      <c r="T58" s="144"/>
      <c r="V58" s="144"/>
      <c r="W58" s="145"/>
      <c r="X58" s="144"/>
      <c r="Y58" s="86"/>
      <c r="Z58" s="144"/>
      <c r="AA58" s="145"/>
      <c r="AB58" s="144"/>
      <c r="AC58" s="14"/>
      <c r="AD58" s="144"/>
      <c r="AE58" s="145"/>
      <c r="AF58" s="144">
        <v>73</v>
      </c>
      <c r="AJ58" s="113"/>
    </row>
    <row r="59" spans="1:36" x14ac:dyDescent="0.2">
      <c r="A59" s="19"/>
      <c r="B59" s="46"/>
      <c r="C59" s="14"/>
      <c r="D59" s="46"/>
      <c r="E59" s="42"/>
      <c r="F59" s="46"/>
      <c r="G59" s="14"/>
      <c r="H59" s="46"/>
      <c r="I59" s="42"/>
      <c r="J59" s="46"/>
      <c r="K59" s="14"/>
      <c r="L59" s="46"/>
      <c r="M59" s="42"/>
      <c r="N59" s="46"/>
      <c r="O59" s="14"/>
      <c r="P59" s="46"/>
      <c r="Q59" s="113"/>
      <c r="R59" s="46"/>
      <c r="S59" s="14"/>
      <c r="T59" s="46"/>
      <c r="V59" s="46"/>
      <c r="W59" s="14"/>
      <c r="X59" s="46"/>
      <c r="Y59" s="86"/>
      <c r="Z59" s="46"/>
      <c r="AA59" s="14"/>
      <c r="AB59" s="46"/>
      <c r="AC59" s="14"/>
      <c r="AD59" s="46"/>
      <c r="AE59" s="14"/>
      <c r="AF59" s="46"/>
      <c r="AJ59" s="113"/>
    </row>
    <row r="60" spans="1:36" x14ac:dyDescent="0.2">
      <c r="A60" s="1" t="s">
        <v>138</v>
      </c>
      <c r="B60" s="46"/>
      <c r="C60" s="14"/>
      <c r="D60" s="46"/>
      <c r="E60" s="42"/>
      <c r="F60" s="46"/>
      <c r="G60" s="14"/>
      <c r="H60" s="46"/>
      <c r="I60" s="42"/>
      <c r="J60" s="46"/>
      <c r="K60" s="14"/>
      <c r="L60" s="46"/>
      <c r="M60" s="42"/>
      <c r="N60" s="46"/>
      <c r="O60" s="14"/>
      <c r="P60" s="46"/>
      <c r="Q60" s="113"/>
      <c r="R60" s="46"/>
      <c r="S60" s="14"/>
      <c r="T60" s="46"/>
      <c r="V60" s="46"/>
      <c r="W60" s="14"/>
      <c r="X60" s="46"/>
      <c r="Y60" s="86"/>
      <c r="Z60" s="46"/>
      <c r="AA60" s="14"/>
      <c r="AB60" s="46"/>
      <c r="AC60" s="14"/>
      <c r="AD60" s="46"/>
      <c r="AE60" s="14"/>
      <c r="AF60" s="46"/>
      <c r="AJ60" s="113"/>
    </row>
    <row r="61" spans="1:36" x14ac:dyDescent="0.2">
      <c r="A61" s="13" t="s">
        <v>198</v>
      </c>
      <c r="B61" s="46"/>
      <c r="C61" s="14"/>
      <c r="D61" s="46"/>
      <c r="E61" s="42"/>
      <c r="F61" s="46"/>
      <c r="G61" s="14"/>
      <c r="H61" s="46"/>
      <c r="I61" s="42"/>
      <c r="J61" s="46"/>
      <c r="K61" s="14"/>
      <c r="L61" s="46"/>
      <c r="M61" s="42"/>
      <c r="N61" s="46"/>
      <c r="O61" s="14"/>
      <c r="P61" s="46"/>
      <c r="Q61" s="113"/>
      <c r="R61" s="46"/>
      <c r="S61" s="14"/>
      <c r="T61" s="46"/>
      <c r="V61" s="46"/>
      <c r="W61" s="14"/>
      <c r="X61" s="46"/>
      <c r="Y61" s="86"/>
      <c r="Z61" s="46"/>
      <c r="AA61" s="14"/>
      <c r="AB61" s="46"/>
      <c r="AC61" s="14"/>
      <c r="AD61" s="46"/>
      <c r="AE61" s="14"/>
      <c r="AF61" s="46">
        <v>281</v>
      </c>
      <c r="AJ61" s="113"/>
    </row>
    <row r="62" spans="1:36" x14ac:dyDescent="0.2">
      <c r="A62" s="13" t="s">
        <v>112</v>
      </c>
      <c r="B62" s="46"/>
      <c r="C62" s="14"/>
      <c r="D62" s="46"/>
      <c r="E62" s="42"/>
      <c r="F62" s="46"/>
      <c r="G62" s="14"/>
      <c r="H62" s="46"/>
      <c r="I62" s="42"/>
      <c r="J62" s="46"/>
      <c r="K62" s="14"/>
      <c r="L62" s="46"/>
      <c r="M62" s="42"/>
      <c r="N62" s="46"/>
      <c r="O62" s="14"/>
      <c r="P62" s="46"/>
      <c r="Q62" s="113"/>
      <c r="R62" s="46"/>
      <c r="S62" s="14"/>
      <c r="T62" s="46"/>
      <c r="U62" s="42"/>
      <c r="V62" s="46"/>
      <c r="W62" s="14"/>
      <c r="X62" s="46"/>
      <c r="Y62" s="86"/>
      <c r="Z62" s="46"/>
      <c r="AA62" s="14"/>
      <c r="AB62" s="46"/>
      <c r="AC62" s="14"/>
      <c r="AD62" s="46"/>
      <c r="AE62" s="14"/>
      <c r="AF62" s="46">
        <v>0</v>
      </c>
      <c r="AJ62" s="113"/>
    </row>
    <row r="63" spans="1:36" ht="14.25" x14ac:dyDescent="0.2">
      <c r="A63" s="13" t="s">
        <v>137</v>
      </c>
      <c r="B63" s="46"/>
      <c r="C63" s="14"/>
      <c r="D63" s="46"/>
      <c r="E63" s="42"/>
      <c r="F63" s="46"/>
      <c r="G63" s="14"/>
      <c r="H63" s="46"/>
      <c r="I63" s="42"/>
      <c r="J63" s="46"/>
      <c r="K63" s="14"/>
      <c r="L63" s="46"/>
      <c r="M63" s="42"/>
      <c r="N63" s="46"/>
      <c r="O63" s="14"/>
      <c r="P63" s="46"/>
      <c r="Q63" s="113"/>
      <c r="R63" s="46"/>
      <c r="S63" s="14"/>
      <c r="T63" s="46"/>
      <c r="U63" s="42"/>
      <c r="V63" s="46"/>
      <c r="W63" s="14"/>
      <c r="X63" s="46"/>
      <c r="Y63" s="86"/>
      <c r="Z63" s="46"/>
      <c r="AA63" s="14"/>
      <c r="AB63" s="46"/>
      <c r="AC63" s="14"/>
      <c r="AD63" s="46"/>
      <c r="AE63" s="14"/>
      <c r="AF63" s="46">
        <v>2</v>
      </c>
      <c r="AJ63" s="113"/>
    </row>
    <row r="64" spans="1:36" x14ac:dyDescent="0.2">
      <c r="A64" s="13" t="s">
        <v>113</v>
      </c>
      <c r="B64" s="46"/>
      <c r="C64" s="14"/>
      <c r="D64" s="46"/>
      <c r="E64" s="42"/>
      <c r="F64" s="46"/>
      <c r="G64" s="14"/>
      <c r="H64" s="46"/>
      <c r="I64" s="42"/>
      <c r="J64" s="46"/>
      <c r="K64" s="14"/>
      <c r="L64" s="46"/>
      <c r="M64" s="42"/>
      <c r="N64" s="46"/>
      <c r="O64" s="14"/>
      <c r="P64" s="46"/>
      <c r="Q64" s="113"/>
      <c r="R64" s="46"/>
      <c r="S64" s="14"/>
      <c r="T64" s="46"/>
      <c r="U64" s="42"/>
      <c r="V64" s="46"/>
      <c r="W64" s="14"/>
      <c r="X64" s="46"/>
      <c r="Y64" s="86"/>
      <c r="Z64" s="46"/>
      <c r="AA64" s="14"/>
      <c r="AB64" s="46"/>
      <c r="AC64" s="14"/>
      <c r="AD64" s="46"/>
      <c r="AE64" s="14"/>
      <c r="AF64" s="46">
        <v>12</v>
      </c>
      <c r="AJ64" s="113"/>
    </row>
    <row r="65" spans="1:33" x14ac:dyDescent="0.2">
      <c r="B65" s="43"/>
      <c r="C65" s="11"/>
      <c r="D65" s="43"/>
      <c r="F65" s="43"/>
      <c r="G65" s="11"/>
      <c r="H65" s="43"/>
      <c r="J65" s="43"/>
      <c r="K65" s="11"/>
      <c r="L65" s="43"/>
      <c r="N65" s="43"/>
      <c r="O65" s="11"/>
      <c r="P65" s="43"/>
      <c r="R65" s="43"/>
      <c r="S65" s="11"/>
      <c r="T65" s="43"/>
      <c r="V65" s="43"/>
      <c r="W65" s="11"/>
      <c r="X65" s="43"/>
      <c r="Y65" s="86"/>
      <c r="Z65" s="43"/>
      <c r="AA65" s="11"/>
      <c r="AB65" s="43"/>
      <c r="AC65" s="14"/>
      <c r="AD65" s="43"/>
      <c r="AE65" s="11"/>
      <c r="AF65" s="43"/>
    </row>
    <row r="66" spans="1:33" x14ac:dyDescent="0.2">
      <c r="A66" s="119" t="s">
        <v>197</v>
      </c>
      <c r="B66" s="119" t="s">
        <v>102</v>
      </c>
      <c r="C66" s="119" t="s">
        <v>103</v>
      </c>
      <c r="D66" s="119" t="s">
        <v>101</v>
      </c>
      <c r="E66" s="28"/>
      <c r="F66" s="119" t="s">
        <v>105</v>
      </c>
      <c r="G66" s="119" t="s">
        <v>106</v>
      </c>
      <c r="H66" s="119" t="s">
        <v>104</v>
      </c>
      <c r="I66" s="28"/>
      <c r="J66" s="119" t="s">
        <v>107</v>
      </c>
      <c r="K66" s="119" t="s">
        <v>119</v>
      </c>
      <c r="L66" s="119" t="s">
        <v>118</v>
      </c>
      <c r="M66" s="28"/>
      <c r="N66" s="119" t="s">
        <v>144</v>
      </c>
      <c r="O66" s="119" t="s">
        <v>145</v>
      </c>
      <c r="P66" s="119" t="s">
        <v>146</v>
      </c>
      <c r="R66" s="119" t="s">
        <v>178</v>
      </c>
      <c r="S66" s="119" t="s">
        <v>179</v>
      </c>
      <c r="T66" s="119" t="s">
        <v>180</v>
      </c>
      <c r="V66" s="119" t="s">
        <v>192</v>
      </c>
      <c r="W66" s="119" t="s">
        <v>202</v>
      </c>
      <c r="X66" s="119" t="s">
        <v>203</v>
      </c>
      <c r="Y66" s="86"/>
      <c r="Z66" s="119" t="s">
        <v>207</v>
      </c>
      <c r="AA66" s="119" t="s">
        <v>209</v>
      </c>
      <c r="AB66" s="119" t="s">
        <v>210</v>
      </c>
      <c r="AC66" s="14"/>
      <c r="AD66" s="119" t="s">
        <v>216</v>
      </c>
      <c r="AE66" s="119" t="s">
        <v>226</v>
      </c>
      <c r="AF66" s="119" t="s">
        <v>225</v>
      </c>
    </row>
    <row r="67" spans="1:33" ht="14.25" x14ac:dyDescent="0.2">
      <c r="A67" s="1" t="s">
        <v>109</v>
      </c>
      <c r="B67" s="43"/>
      <c r="C67" s="11"/>
      <c r="D67" s="43"/>
      <c r="F67" s="43"/>
      <c r="G67" s="11"/>
      <c r="H67" s="43"/>
      <c r="J67" s="43"/>
      <c r="K67" s="11"/>
      <c r="L67" s="43"/>
      <c r="N67" s="43"/>
      <c r="O67" s="11"/>
      <c r="P67" s="43"/>
      <c r="R67" s="43"/>
      <c r="S67" s="11"/>
      <c r="T67" s="43"/>
      <c r="V67" s="43"/>
      <c r="W67" s="11"/>
      <c r="X67" s="43"/>
      <c r="Y67" s="86"/>
      <c r="Z67" s="43"/>
      <c r="AA67" s="11"/>
      <c r="AB67" s="43"/>
      <c r="AC67" s="14"/>
      <c r="AD67" s="43"/>
      <c r="AE67" s="11"/>
      <c r="AF67" s="43"/>
    </row>
    <row r="68" spans="1:33" x14ac:dyDescent="0.2">
      <c r="A68" s="13" t="s">
        <v>108</v>
      </c>
      <c r="B68" s="46">
        <v>162</v>
      </c>
      <c r="C68" s="143">
        <v>155</v>
      </c>
      <c r="D68" s="46">
        <v>317</v>
      </c>
      <c r="E68" s="42"/>
      <c r="F68" s="46">
        <v>153</v>
      </c>
      <c r="G68" s="143">
        <v>152</v>
      </c>
      <c r="H68" s="46">
        <v>305</v>
      </c>
      <c r="I68" s="42"/>
      <c r="J68" s="46">
        <v>174</v>
      </c>
      <c r="K68" s="143">
        <v>180</v>
      </c>
      <c r="L68" s="46">
        <v>354</v>
      </c>
      <c r="M68" s="42"/>
      <c r="N68" s="46">
        <v>182</v>
      </c>
      <c r="O68" s="143">
        <v>165</v>
      </c>
      <c r="P68" s="46">
        <v>348</v>
      </c>
      <c r="Q68" s="113"/>
      <c r="R68" s="46">
        <v>165</v>
      </c>
      <c r="S68" s="143">
        <v>153</v>
      </c>
      <c r="T68" s="46">
        <v>318</v>
      </c>
      <c r="V68" s="46">
        <v>167</v>
      </c>
      <c r="W68" s="143">
        <v>150</v>
      </c>
      <c r="X68" s="46">
        <v>317</v>
      </c>
      <c r="Y68" s="86"/>
      <c r="Z68" s="46">
        <v>167</v>
      </c>
      <c r="AA68" s="143">
        <v>141</v>
      </c>
      <c r="AB68" s="46">
        <v>308</v>
      </c>
      <c r="AC68" s="14"/>
      <c r="AD68" s="46">
        <v>137</v>
      </c>
      <c r="AE68" s="143"/>
      <c r="AF68" s="46">
        <v>234</v>
      </c>
    </row>
    <row r="69" spans="1:33" x14ac:dyDescent="0.2">
      <c r="A69" s="13" t="s">
        <v>19</v>
      </c>
      <c r="B69" s="46">
        <v>50</v>
      </c>
      <c r="C69" s="143">
        <v>45</v>
      </c>
      <c r="D69" s="46">
        <v>95</v>
      </c>
      <c r="E69" s="42"/>
      <c r="F69" s="46">
        <v>42</v>
      </c>
      <c r="G69" s="143">
        <v>35</v>
      </c>
      <c r="H69" s="46">
        <v>77</v>
      </c>
      <c r="I69" s="42"/>
      <c r="J69" s="46">
        <v>41</v>
      </c>
      <c r="K69" s="143">
        <v>28</v>
      </c>
      <c r="L69" s="46">
        <v>69</v>
      </c>
      <c r="M69" s="42"/>
      <c r="N69" s="46">
        <v>37</v>
      </c>
      <c r="O69" s="143">
        <v>33</v>
      </c>
      <c r="P69" s="46">
        <v>69</v>
      </c>
      <c r="Q69" s="113"/>
      <c r="R69" s="46">
        <v>32</v>
      </c>
      <c r="S69" s="143">
        <v>29</v>
      </c>
      <c r="T69" s="46">
        <v>61</v>
      </c>
      <c r="V69" s="46">
        <v>31</v>
      </c>
      <c r="W69" s="143">
        <v>32</v>
      </c>
      <c r="X69" s="46">
        <v>63</v>
      </c>
      <c r="Y69" s="86"/>
      <c r="Z69" s="46">
        <v>37</v>
      </c>
      <c r="AA69" s="143">
        <v>34</v>
      </c>
      <c r="AB69" s="46">
        <v>71</v>
      </c>
      <c r="AC69" s="14"/>
      <c r="AD69" s="46">
        <v>42</v>
      </c>
      <c r="AE69" s="143"/>
      <c r="AF69" s="46">
        <v>81</v>
      </c>
    </row>
    <row r="70" spans="1:33" x14ac:dyDescent="0.2">
      <c r="A70" s="13" t="s">
        <v>110</v>
      </c>
      <c r="B70" s="46">
        <v>10</v>
      </c>
      <c r="C70" s="143">
        <v>17</v>
      </c>
      <c r="D70" s="46">
        <v>27</v>
      </c>
      <c r="E70" s="42"/>
      <c r="F70" s="46">
        <v>14</v>
      </c>
      <c r="G70" s="143">
        <v>21</v>
      </c>
      <c r="H70" s="46">
        <v>35</v>
      </c>
      <c r="I70" s="42"/>
      <c r="J70" s="46">
        <v>5</v>
      </c>
      <c r="K70" s="143">
        <v>1</v>
      </c>
      <c r="L70" s="46">
        <v>7</v>
      </c>
      <c r="M70" s="42"/>
      <c r="N70" s="46">
        <v>4</v>
      </c>
      <c r="O70" s="143">
        <v>4</v>
      </c>
      <c r="P70" s="46">
        <v>8</v>
      </c>
      <c r="Q70" s="113"/>
      <c r="R70" s="46">
        <v>8</v>
      </c>
      <c r="S70" s="143">
        <v>7</v>
      </c>
      <c r="T70" s="46">
        <v>15</v>
      </c>
      <c r="V70" s="46">
        <v>9</v>
      </c>
      <c r="W70" s="143">
        <v>9</v>
      </c>
      <c r="X70" s="46">
        <v>18</v>
      </c>
      <c r="Y70" s="86"/>
      <c r="Z70" s="46">
        <v>11</v>
      </c>
      <c r="AA70" s="143">
        <v>10</v>
      </c>
      <c r="AB70" s="46">
        <v>21</v>
      </c>
      <c r="AC70" s="14"/>
      <c r="AD70" s="46">
        <v>15</v>
      </c>
      <c r="AE70" s="143"/>
      <c r="AF70" s="46">
        <v>23</v>
      </c>
    </row>
    <row r="71" spans="1:33" x14ac:dyDescent="0.2">
      <c r="A71" s="1" t="s">
        <v>117</v>
      </c>
      <c r="B71" s="144">
        <v>222</v>
      </c>
      <c r="C71" s="145">
        <v>217</v>
      </c>
      <c r="D71" s="144">
        <v>439</v>
      </c>
      <c r="E71" s="146"/>
      <c r="F71" s="144">
        <v>209</v>
      </c>
      <c r="G71" s="145">
        <v>208</v>
      </c>
      <c r="H71" s="144">
        <v>417</v>
      </c>
      <c r="I71" s="146"/>
      <c r="J71" s="144">
        <v>221</v>
      </c>
      <c r="K71" s="145">
        <v>209</v>
      </c>
      <c r="L71" s="144">
        <v>430</v>
      </c>
      <c r="M71" s="146"/>
      <c r="N71" s="144">
        <v>223</v>
      </c>
      <c r="O71" s="145">
        <v>202</v>
      </c>
      <c r="P71" s="144">
        <v>425</v>
      </c>
      <c r="Q71" s="113"/>
      <c r="R71" s="144">
        <v>205</v>
      </c>
      <c r="S71" s="145">
        <v>189</v>
      </c>
      <c r="T71" s="144">
        <v>394</v>
      </c>
      <c r="V71" s="144">
        <v>207</v>
      </c>
      <c r="W71" s="145">
        <v>192</v>
      </c>
      <c r="X71" s="144">
        <v>398</v>
      </c>
      <c r="Y71" s="86"/>
      <c r="Z71" s="144">
        <v>215</v>
      </c>
      <c r="AA71" s="145">
        <v>185</v>
      </c>
      <c r="AB71" s="144">
        <v>400</v>
      </c>
      <c r="AC71" s="14"/>
      <c r="AD71" s="144">
        <v>194</v>
      </c>
      <c r="AE71" s="145"/>
      <c r="AF71" s="144">
        <v>338</v>
      </c>
      <c r="AG71" s="13"/>
    </row>
    <row r="72" spans="1:33" x14ac:dyDescent="0.2">
      <c r="A72" s="19"/>
      <c r="B72" s="46"/>
      <c r="C72" s="14"/>
      <c r="D72" s="46"/>
      <c r="E72" s="42"/>
      <c r="F72" s="46"/>
      <c r="G72" s="14"/>
      <c r="H72" s="46"/>
      <c r="I72" s="42"/>
      <c r="J72" s="46"/>
      <c r="K72" s="14"/>
      <c r="L72" s="46"/>
      <c r="M72" s="42"/>
      <c r="N72" s="46"/>
      <c r="O72" s="14"/>
      <c r="P72" s="46"/>
      <c r="Q72" s="113"/>
      <c r="R72" s="46"/>
      <c r="S72" s="14"/>
      <c r="T72" s="46"/>
      <c r="V72" s="46"/>
      <c r="W72" s="14"/>
      <c r="X72" s="46"/>
      <c r="Y72" s="86"/>
      <c r="Z72" s="46"/>
      <c r="AA72" s="14"/>
      <c r="AB72" s="46"/>
      <c r="AC72" s="14"/>
      <c r="AD72" s="46"/>
      <c r="AE72" s="14"/>
      <c r="AF72" s="46"/>
    </row>
    <row r="73" spans="1:33" x14ac:dyDescent="0.2">
      <c r="A73" s="1" t="s">
        <v>138</v>
      </c>
      <c r="B73" s="46"/>
      <c r="C73" s="14"/>
      <c r="D73" s="46"/>
      <c r="E73" s="42"/>
      <c r="F73" s="46"/>
      <c r="G73" s="14"/>
      <c r="H73" s="46"/>
      <c r="I73" s="42"/>
      <c r="J73" s="46"/>
      <c r="K73" s="14"/>
      <c r="L73" s="46"/>
      <c r="M73" s="42"/>
      <c r="N73" s="46"/>
      <c r="O73" s="14"/>
      <c r="P73" s="46"/>
      <c r="Q73" s="113"/>
      <c r="R73" s="46"/>
      <c r="S73" s="14"/>
      <c r="T73" s="46"/>
      <c r="V73" s="46"/>
      <c r="W73" s="14"/>
      <c r="X73" s="46"/>
      <c r="Y73" s="86"/>
      <c r="Z73" s="46"/>
      <c r="AA73" s="14"/>
      <c r="AB73" s="46"/>
      <c r="AC73" s="14"/>
      <c r="AD73" s="46"/>
      <c r="AE73" s="14"/>
      <c r="AF73" s="46"/>
    </row>
    <row r="74" spans="1:33" x14ac:dyDescent="0.2">
      <c r="A74" s="13" t="s">
        <v>198</v>
      </c>
      <c r="B74" s="46"/>
      <c r="C74" s="14"/>
      <c r="D74" s="46">
        <v>413</v>
      </c>
      <c r="E74" s="42"/>
      <c r="F74" s="46"/>
      <c r="G74" s="14"/>
      <c r="H74" s="46">
        <v>420</v>
      </c>
      <c r="I74" s="42"/>
      <c r="J74" s="46"/>
      <c r="K74" s="14"/>
      <c r="L74" s="46">
        <v>424</v>
      </c>
      <c r="M74" s="42"/>
      <c r="N74" s="46"/>
      <c r="O74" s="14"/>
      <c r="P74" s="46">
        <v>1338</v>
      </c>
      <c r="Q74" s="113"/>
      <c r="R74" s="46">
        <v>1242</v>
      </c>
      <c r="S74" s="14"/>
      <c r="T74" s="46">
        <v>1195</v>
      </c>
      <c r="V74" s="46">
        <v>1398</v>
      </c>
      <c r="W74" s="14"/>
      <c r="X74" s="46">
        <v>1398</v>
      </c>
      <c r="Y74" s="86"/>
      <c r="Z74" s="46">
        <v>1353</v>
      </c>
      <c r="AA74" s="14"/>
      <c r="AB74" s="46">
        <v>1355</v>
      </c>
      <c r="AC74" s="14"/>
      <c r="AD74" s="46">
        <v>1314</v>
      </c>
      <c r="AE74" s="14"/>
      <c r="AF74" s="46">
        <v>1442</v>
      </c>
    </row>
    <row r="75" spans="1:33" x14ac:dyDescent="0.2">
      <c r="A75" s="13" t="s">
        <v>112</v>
      </c>
      <c r="B75" s="46"/>
      <c r="C75" s="14"/>
      <c r="D75" s="46">
        <v>16</v>
      </c>
      <c r="E75" s="42"/>
      <c r="F75" s="46"/>
      <c r="G75" s="14"/>
      <c r="H75" s="46">
        <v>17</v>
      </c>
      <c r="I75" s="42"/>
      <c r="J75" s="46">
        <v>15</v>
      </c>
      <c r="K75" s="14"/>
      <c r="L75" s="46">
        <v>17</v>
      </c>
      <c r="M75" s="42"/>
      <c r="N75" s="46">
        <v>14</v>
      </c>
      <c r="O75" s="14"/>
      <c r="P75" s="46">
        <v>17</v>
      </c>
      <c r="Q75" s="113"/>
      <c r="R75" s="46">
        <v>5</v>
      </c>
      <c r="S75" s="14"/>
      <c r="T75" s="46">
        <v>5</v>
      </c>
      <c r="U75" s="42"/>
      <c r="V75" s="46">
        <v>4</v>
      </c>
      <c r="W75" s="14"/>
      <c r="X75" s="46">
        <v>4</v>
      </c>
      <c r="Y75" s="86"/>
      <c r="Z75" s="46">
        <v>3</v>
      </c>
      <c r="AA75" s="14"/>
      <c r="AB75" s="46">
        <v>3</v>
      </c>
      <c r="AC75" s="14"/>
      <c r="AD75" s="46">
        <v>3</v>
      </c>
      <c r="AE75" s="14"/>
      <c r="AF75" s="46">
        <v>2</v>
      </c>
    </row>
    <row r="76" spans="1:33" ht="14.25" x14ac:dyDescent="0.2">
      <c r="A76" s="13" t="s">
        <v>137</v>
      </c>
      <c r="B76" s="46"/>
      <c r="C76" s="14"/>
      <c r="D76" s="46">
        <v>33</v>
      </c>
      <c r="E76" s="42"/>
      <c r="F76" s="46"/>
      <c r="G76" s="14"/>
      <c r="H76" s="46">
        <v>39</v>
      </c>
      <c r="I76" s="42"/>
      <c r="J76" s="46">
        <v>42</v>
      </c>
      <c r="K76" s="14"/>
      <c r="L76" s="46">
        <v>44</v>
      </c>
      <c r="M76" s="42"/>
      <c r="N76" s="46">
        <v>45</v>
      </c>
      <c r="O76" s="14"/>
      <c r="P76" s="46">
        <v>43</v>
      </c>
      <c r="Q76" s="113"/>
      <c r="R76" s="46">
        <v>43</v>
      </c>
      <c r="S76" s="14"/>
      <c r="T76" s="46">
        <v>43</v>
      </c>
      <c r="U76" s="42"/>
      <c r="V76" s="46">
        <v>45</v>
      </c>
      <c r="W76" s="14"/>
      <c r="X76" s="46">
        <v>47</v>
      </c>
      <c r="Y76" s="86"/>
      <c r="Z76" s="46">
        <v>47</v>
      </c>
      <c r="AA76" s="14"/>
      <c r="AB76" s="46">
        <v>48</v>
      </c>
      <c r="AC76" s="14"/>
      <c r="AD76" s="46">
        <v>40</v>
      </c>
      <c r="AE76" s="14"/>
      <c r="AF76" s="46">
        <v>40</v>
      </c>
    </row>
    <row r="77" spans="1:33" x14ac:dyDescent="0.2">
      <c r="A77" s="13" t="s">
        <v>113</v>
      </c>
      <c r="B77" s="46"/>
      <c r="C77" s="14"/>
      <c r="D77" s="46">
        <v>17</v>
      </c>
      <c r="E77" s="42"/>
      <c r="F77" s="46"/>
      <c r="G77" s="14"/>
      <c r="H77" s="46">
        <v>25</v>
      </c>
      <c r="I77" s="42"/>
      <c r="J77" s="46"/>
      <c r="K77" s="14"/>
      <c r="L77" s="46">
        <v>24</v>
      </c>
      <c r="M77" s="42"/>
      <c r="N77" s="46">
        <v>21</v>
      </c>
      <c r="O77" s="14"/>
      <c r="P77" s="46">
        <v>22</v>
      </c>
      <c r="Q77" s="113"/>
      <c r="R77" s="46">
        <v>20</v>
      </c>
      <c r="S77" s="14"/>
      <c r="T77" s="46">
        <v>16</v>
      </c>
      <c r="U77" s="42"/>
      <c r="V77" s="46">
        <v>15</v>
      </c>
      <c r="W77" s="14"/>
      <c r="X77" s="46">
        <v>16</v>
      </c>
      <c r="Y77" s="86"/>
      <c r="Z77" s="46">
        <v>16</v>
      </c>
      <c r="AA77" s="14"/>
      <c r="AB77" s="46">
        <v>17</v>
      </c>
      <c r="AC77" s="14"/>
      <c r="AD77" s="46">
        <v>17</v>
      </c>
      <c r="AE77" s="14"/>
      <c r="AF77" s="46">
        <v>18</v>
      </c>
    </row>
    <row r="78" spans="1:33" x14ac:dyDescent="0.2">
      <c r="B78" s="43"/>
      <c r="C78" s="11"/>
      <c r="D78" s="43"/>
      <c r="F78" s="43"/>
      <c r="G78" s="11"/>
      <c r="H78" s="43"/>
      <c r="J78" s="43"/>
      <c r="K78" s="11"/>
      <c r="L78" s="43"/>
      <c r="N78" s="43"/>
      <c r="O78" s="11"/>
      <c r="P78" s="43"/>
      <c r="R78" s="43"/>
      <c r="S78" s="11"/>
      <c r="T78" s="43"/>
      <c r="V78" s="43"/>
      <c r="W78" s="11"/>
      <c r="X78" s="43"/>
      <c r="Y78" s="86"/>
      <c r="Z78" s="43"/>
      <c r="AA78" s="11"/>
      <c r="AB78" s="43"/>
      <c r="AC78" s="14"/>
      <c r="AD78" s="43"/>
      <c r="AE78" s="11"/>
      <c r="AF78" s="43"/>
    </row>
    <row r="79" spans="1:33" outlineLevel="1" x14ac:dyDescent="0.2">
      <c r="A79" s="119" t="s">
        <v>123</v>
      </c>
      <c r="B79" s="119" t="s">
        <v>102</v>
      </c>
      <c r="C79" s="119" t="s">
        <v>103</v>
      </c>
      <c r="D79" s="119" t="s">
        <v>101</v>
      </c>
      <c r="E79" s="28"/>
      <c r="F79" s="119" t="s">
        <v>105</v>
      </c>
      <c r="G79" s="119" t="s">
        <v>106</v>
      </c>
      <c r="H79" s="119" t="s">
        <v>104</v>
      </c>
      <c r="I79" s="28"/>
      <c r="J79" s="119" t="s">
        <v>107</v>
      </c>
      <c r="K79" s="119" t="s">
        <v>119</v>
      </c>
      <c r="L79" s="119" t="s">
        <v>118</v>
      </c>
      <c r="M79" s="28"/>
      <c r="N79" s="119" t="s">
        <v>144</v>
      </c>
      <c r="O79" s="119" t="s">
        <v>145</v>
      </c>
      <c r="P79" s="119" t="s">
        <v>146</v>
      </c>
      <c r="R79" s="119" t="s">
        <v>178</v>
      </c>
      <c r="S79" s="119" t="s">
        <v>179</v>
      </c>
      <c r="T79" s="119" t="s">
        <v>180</v>
      </c>
      <c r="V79" s="119" t="s">
        <v>192</v>
      </c>
      <c r="W79" s="119" t="s">
        <v>202</v>
      </c>
      <c r="X79" s="119" t="s">
        <v>203</v>
      </c>
      <c r="Y79" s="86"/>
      <c r="Z79" s="119" t="s">
        <v>207</v>
      </c>
      <c r="AA79" s="119" t="s">
        <v>209</v>
      </c>
      <c r="AB79" s="119" t="s">
        <v>210</v>
      </c>
      <c r="AC79" s="14"/>
      <c r="AD79" s="119" t="s">
        <v>216</v>
      </c>
      <c r="AE79" s="119" t="s">
        <v>226</v>
      </c>
      <c r="AF79" s="218" t="s">
        <v>235</v>
      </c>
    </row>
    <row r="80" spans="1:33" ht="14.25" outlineLevel="1" x14ac:dyDescent="0.2">
      <c r="A80" s="1" t="s">
        <v>109</v>
      </c>
      <c r="B80" s="43"/>
      <c r="C80" s="11"/>
      <c r="D80" s="43"/>
      <c r="F80" s="43"/>
      <c r="G80" s="11"/>
      <c r="H80" s="43"/>
      <c r="J80" s="43"/>
      <c r="K80" s="11"/>
      <c r="L80" s="43"/>
      <c r="N80" s="43"/>
      <c r="O80" s="11"/>
      <c r="P80" s="43"/>
      <c r="R80" s="43"/>
      <c r="S80" s="11"/>
      <c r="T80" s="43"/>
      <c r="V80" s="43"/>
      <c r="W80" s="11"/>
      <c r="X80" s="43"/>
      <c r="Y80" s="86"/>
      <c r="Z80" s="43"/>
      <c r="AA80" s="11"/>
      <c r="AB80" s="43"/>
      <c r="AC80" s="14"/>
      <c r="AD80" s="43"/>
      <c r="AE80" s="11"/>
      <c r="AF80" s="43"/>
    </row>
    <row r="81" spans="1:67" outlineLevel="1" x14ac:dyDescent="0.2">
      <c r="A81" s="13" t="s">
        <v>108</v>
      </c>
      <c r="B81" s="44"/>
      <c r="C81" s="16"/>
      <c r="D81" s="44"/>
      <c r="E81" s="10"/>
      <c r="F81" s="46">
        <v>893</v>
      </c>
      <c r="G81" s="143">
        <v>750</v>
      </c>
      <c r="H81" s="46">
        <v>1641</v>
      </c>
      <c r="I81" s="42"/>
      <c r="J81" s="46">
        <v>957</v>
      </c>
      <c r="K81" s="143">
        <v>860</v>
      </c>
      <c r="L81" s="46">
        <v>1817</v>
      </c>
      <c r="M81" s="42"/>
      <c r="N81" s="46">
        <v>990</v>
      </c>
      <c r="O81" s="143">
        <v>897</v>
      </c>
      <c r="P81" s="46">
        <v>1886</v>
      </c>
      <c r="Q81" s="149"/>
      <c r="R81" s="46">
        <v>995</v>
      </c>
      <c r="S81" s="143">
        <v>904</v>
      </c>
      <c r="T81" s="46">
        <v>1899</v>
      </c>
      <c r="U81" s="86"/>
      <c r="V81" s="46">
        <v>1037</v>
      </c>
      <c r="W81" s="143">
        <v>891</v>
      </c>
      <c r="X81" s="46">
        <v>1928</v>
      </c>
      <c r="Y81" s="86"/>
      <c r="Z81" s="46"/>
      <c r="AA81" s="143"/>
      <c r="AB81" s="46"/>
      <c r="AC81" s="14"/>
      <c r="AD81" s="46"/>
      <c r="AE81" s="143"/>
      <c r="AF81" s="46">
        <v>1121</v>
      </c>
      <c r="AG81" s="181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</row>
    <row r="82" spans="1:67" outlineLevel="1" x14ac:dyDescent="0.2">
      <c r="A82" s="13" t="s">
        <v>19</v>
      </c>
      <c r="B82" s="44"/>
      <c r="C82" s="16"/>
      <c r="D82" s="44"/>
      <c r="E82" s="10"/>
      <c r="F82" s="46">
        <v>332</v>
      </c>
      <c r="G82" s="143">
        <v>200</v>
      </c>
      <c r="H82" s="46">
        <v>534</v>
      </c>
      <c r="I82" s="42"/>
      <c r="J82" s="46">
        <v>292</v>
      </c>
      <c r="K82" s="143">
        <v>201</v>
      </c>
      <c r="L82" s="46">
        <v>494</v>
      </c>
      <c r="M82" s="42"/>
      <c r="N82" s="46">
        <v>319</v>
      </c>
      <c r="O82" s="143">
        <v>240</v>
      </c>
      <c r="P82" s="46">
        <v>559</v>
      </c>
      <c r="Q82" s="149"/>
      <c r="R82" s="46">
        <v>338</v>
      </c>
      <c r="S82" s="143">
        <v>259</v>
      </c>
      <c r="T82" s="46">
        <v>597</v>
      </c>
      <c r="U82" s="86"/>
      <c r="V82" s="46">
        <v>337</v>
      </c>
      <c r="W82" s="143">
        <v>272</v>
      </c>
      <c r="X82" s="46">
        <v>609</v>
      </c>
      <c r="Y82" s="86"/>
      <c r="Z82" s="46"/>
      <c r="AA82" s="143"/>
      <c r="AB82" s="46"/>
      <c r="AC82" s="14"/>
      <c r="AD82" s="46"/>
      <c r="AE82" s="143"/>
      <c r="AF82" s="46">
        <v>330</v>
      </c>
      <c r="AG82" s="181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</row>
    <row r="83" spans="1:67" outlineLevel="1" x14ac:dyDescent="0.2">
      <c r="A83" s="13" t="s">
        <v>110</v>
      </c>
      <c r="B83" s="44"/>
      <c r="C83" s="16"/>
      <c r="D83" s="44"/>
      <c r="E83" s="10"/>
      <c r="F83" s="46">
        <v>63</v>
      </c>
      <c r="G83" s="143">
        <v>59</v>
      </c>
      <c r="H83" s="46">
        <v>122</v>
      </c>
      <c r="I83" s="42"/>
      <c r="J83" s="46">
        <v>63</v>
      </c>
      <c r="K83" s="143">
        <v>50</v>
      </c>
      <c r="L83" s="46">
        <v>113</v>
      </c>
      <c r="M83" s="42"/>
      <c r="N83" s="46">
        <v>71</v>
      </c>
      <c r="O83" s="143">
        <v>47</v>
      </c>
      <c r="P83" s="46">
        <v>118</v>
      </c>
      <c r="Q83" s="149"/>
      <c r="R83" s="46">
        <v>86</v>
      </c>
      <c r="S83" s="143">
        <v>50</v>
      </c>
      <c r="T83" s="46">
        <v>136</v>
      </c>
      <c r="U83" s="86"/>
      <c r="V83" s="46">
        <v>70</v>
      </c>
      <c r="W83" s="143">
        <v>57</v>
      </c>
      <c r="X83" s="46">
        <v>126</v>
      </c>
      <c r="Y83" s="86"/>
      <c r="Z83" s="46"/>
      <c r="AA83" s="143"/>
      <c r="AB83" s="46"/>
      <c r="AC83" s="14"/>
      <c r="AD83" s="46"/>
      <c r="AE83" s="143"/>
      <c r="AF83" s="46">
        <v>80</v>
      </c>
      <c r="AG83" s="181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</row>
    <row r="84" spans="1:67" outlineLevel="1" x14ac:dyDescent="0.2">
      <c r="A84" s="13" t="s">
        <v>196</v>
      </c>
      <c r="B84" s="44"/>
      <c r="C84" s="16"/>
      <c r="D84" s="44"/>
      <c r="E84" s="10"/>
      <c r="F84" s="46"/>
      <c r="G84" s="143"/>
      <c r="H84" s="46"/>
      <c r="I84" s="42"/>
      <c r="J84" s="46"/>
      <c r="K84" s="143"/>
      <c r="L84" s="46"/>
      <c r="M84" s="42"/>
      <c r="N84" s="46"/>
      <c r="O84" s="143"/>
      <c r="P84" s="46"/>
      <c r="Q84" s="149"/>
      <c r="R84" s="46">
        <v>3</v>
      </c>
      <c r="S84" s="143">
        <v>3</v>
      </c>
      <c r="T84" s="46">
        <v>6</v>
      </c>
      <c r="U84" s="86"/>
      <c r="V84" s="46">
        <v>2</v>
      </c>
      <c r="W84" s="143">
        <v>0</v>
      </c>
      <c r="X84" s="46">
        <v>2</v>
      </c>
      <c r="Y84" s="86"/>
      <c r="Z84" s="46"/>
      <c r="AA84" s="143"/>
      <c r="AB84" s="46"/>
      <c r="AC84" s="14"/>
      <c r="AD84" s="46"/>
      <c r="AE84" s="143"/>
      <c r="AF84" s="46">
        <v>4</v>
      </c>
      <c r="AG84" s="181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</row>
    <row r="85" spans="1:67" outlineLevel="1" x14ac:dyDescent="0.2">
      <c r="A85" s="1" t="s">
        <v>117</v>
      </c>
      <c r="B85" s="45"/>
      <c r="C85" s="15"/>
      <c r="D85" s="45"/>
      <c r="E85" s="26"/>
      <c r="F85" s="144">
        <v>1288</v>
      </c>
      <c r="G85" s="145">
        <v>1009</v>
      </c>
      <c r="H85" s="144">
        <v>2297</v>
      </c>
      <c r="I85" s="146"/>
      <c r="J85" s="144">
        <v>1313</v>
      </c>
      <c r="K85" s="145">
        <v>1111</v>
      </c>
      <c r="L85" s="144">
        <v>2424</v>
      </c>
      <c r="M85" s="146"/>
      <c r="N85" s="144">
        <v>1380</v>
      </c>
      <c r="O85" s="145">
        <v>1184</v>
      </c>
      <c r="P85" s="144">
        <v>2563</v>
      </c>
      <c r="Q85" s="113"/>
      <c r="R85" s="144">
        <v>1422</v>
      </c>
      <c r="S85" s="145">
        <v>1216</v>
      </c>
      <c r="T85" s="144">
        <v>2638</v>
      </c>
      <c r="V85" s="144">
        <v>1445</v>
      </c>
      <c r="W85" s="145">
        <v>1220</v>
      </c>
      <c r="X85" s="144">
        <v>2665</v>
      </c>
      <c r="Y85" s="86"/>
      <c r="Z85" s="144"/>
      <c r="AA85" s="145"/>
      <c r="AB85" s="144"/>
      <c r="AC85" s="14"/>
      <c r="AD85" s="144"/>
      <c r="AE85" s="145"/>
      <c r="AF85" s="144">
        <v>1535</v>
      </c>
      <c r="AG85" s="181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outlineLevel="1" x14ac:dyDescent="0.2">
      <c r="A86" s="19"/>
      <c r="B86" s="46"/>
      <c r="C86" s="14"/>
      <c r="D86" s="46"/>
      <c r="E86" s="42"/>
      <c r="F86" s="46"/>
      <c r="G86" s="14"/>
      <c r="H86" s="46"/>
      <c r="I86" s="42"/>
      <c r="J86" s="46"/>
      <c r="K86" s="14"/>
      <c r="L86" s="46"/>
      <c r="M86" s="42"/>
      <c r="N86" s="46"/>
      <c r="O86" s="14"/>
      <c r="P86" s="46"/>
      <c r="R86" s="46"/>
      <c r="S86" s="14"/>
      <c r="T86" s="46"/>
      <c r="V86" s="46"/>
      <c r="W86" s="14"/>
      <c r="X86" s="46"/>
      <c r="Y86" s="86"/>
      <c r="Z86" s="46"/>
      <c r="AA86" s="14"/>
      <c r="AB86" s="46"/>
      <c r="AC86" s="14"/>
      <c r="AD86" s="46"/>
      <c r="AE86" s="14"/>
      <c r="AF86" s="46"/>
      <c r="AG86" s="181"/>
    </row>
    <row r="87" spans="1:67" outlineLevel="1" x14ac:dyDescent="0.2">
      <c r="A87" s="1" t="s">
        <v>138</v>
      </c>
      <c r="B87" s="43"/>
      <c r="C87" s="11"/>
      <c r="D87" s="43"/>
      <c r="F87" s="43"/>
      <c r="G87" s="11"/>
      <c r="H87" s="43"/>
      <c r="J87" s="43"/>
      <c r="K87" s="11"/>
      <c r="L87" s="43"/>
      <c r="N87" s="43"/>
      <c r="O87" s="11"/>
      <c r="P87" s="43"/>
      <c r="R87" s="43"/>
      <c r="S87" s="11"/>
      <c r="T87" s="43"/>
      <c r="V87" s="43"/>
      <c r="W87" s="11"/>
      <c r="X87" s="43"/>
      <c r="Y87" s="86"/>
      <c r="Z87" s="46"/>
      <c r="AA87" s="11"/>
      <c r="AB87" s="43"/>
      <c r="AC87" s="14"/>
      <c r="AD87" s="46"/>
      <c r="AE87" s="11"/>
      <c r="AF87" s="43"/>
    </row>
    <row r="88" spans="1:67" outlineLevel="1" x14ac:dyDescent="0.2">
      <c r="A88" s="13" t="s">
        <v>198</v>
      </c>
      <c r="B88" s="46"/>
      <c r="C88" s="14"/>
      <c r="D88" s="46"/>
      <c r="E88" s="42"/>
      <c r="F88" s="46"/>
      <c r="G88" s="14"/>
      <c r="H88" s="46">
        <v>4093</v>
      </c>
      <c r="I88" s="42"/>
      <c r="J88" s="46"/>
      <c r="K88" s="14"/>
      <c r="L88" s="46">
        <v>4370</v>
      </c>
      <c r="M88" s="42"/>
      <c r="N88" s="46"/>
      <c r="O88" s="14"/>
      <c r="P88" s="46">
        <v>5493</v>
      </c>
      <c r="R88" s="46">
        <v>5330</v>
      </c>
      <c r="S88" s="14"/>
      <c r="T88" s="46">
        <v>5192</v>
      </c>
      <c r="V88" s="46">
        <v>5344</v>
      </c>
      <c r="W88" s="14"/>
      <c r="X88" s="46">
        <v>5064</v>
      </c>
      <c r="Y88" s="86"/>
      <c r="Z88" s="46"/>
      <c r="AA88" s="14"/>
      <c r="AB88" s="46"/>
      <c r="AC88" s="14"/>
      <c r="AD88" s="46"/>
      <c r="AE88" s="14"/>
      <c r="AF88" s="46">
        <v>3097</v>
      </c>
    </row>
    <row r="89" spans="1:67" outlineLevel="1" x14ac:dyDescent="0.2">
      <c r="A89" s="13" t="s">
        <v>112</v>
      </c>
      <c r="B89" s="46"/>
      <c r="C89" s="14"/>
      <c r="D89" s="46"/>
      <c r="E89" s="42"/>
      <c r="F89" s="46"/>
      <c r="G89" s="14"/>
      <c r="H89" s="46">
        <v>96</v>
      </c>
      <c r="I89" s="42"/>
      <c r="J89" s="46">
        <v>89</v>
      </c>
      <c r="K89" s="14"/>
      <c r="L89" s="46">
        <v>92</v>
      </c>
      <c r="M89" s="42"/>
      <c r="N89" s="46">
        <v>91</v>
      </c>
      <c r="O89" s="14"/>
      <c r="P89" s="46">
        <v>93</v>
      </c>
      <c r="R89" s="46">
        <v>65</v>
      </c>
      <c r="S89" s="14"/>
      <c r="T89" s="46">
        <v>65</v>
      </c>
      <c r="U89" s="42"/>
      <c r="V89" s="46">
        <v>61</v>
      </c>
      <c r="W89" s="14"/>
      <c r="X89" s="46">
        <v>60</v>
      </c>
      <c r="Y89" s="86"/>
      <c r="Z89" s="46"/>
      <c r="AA89" s="14"/>
      <c r="AB89" s="46"/>
      <c r="AC89" s="14"/>
      <c r="AD89" s="46"/>
      <c r="AE89" s="14"/>
      <c r="AF89" s="46">
        <v>16</v>
      </c>
    </row>
    <row r="90" spans="1:67" ht="14.25" outlineLevel="1" x14ac:dyDescent="0.2">
      <c r="A90" s="13" t="s">
        <v>137</v>
      </c>
      <c r="B90" s="46"/>
      <c r="C90" s="14"/>
      <c r="D90" s="46"/>
      <c r="E90" s="42"/>
      <c r="F90" s="46"/>
      <c r="G90" s="14"/>
      <c r="H90" s="46">
        <v>92</v>
      </c>
      <c r="I90" s="42"/>
      <c r="J90" s="46">
        <v>100</v>
      </c>
      <c r="K90" s="14"/>
      <c r="L90" s="46">
        <v>102</v>
      </c>
      <c r="M90" s="42"/>
      <c r="N90" s="46">
        <v>107</v>
      </c>
      <c r="O90" s="14"/>
      <c r="P90" s="46">
        <v>107</v>
      </c>
      <c r="R90" s="46">
        <v>98</v>
      </c>
      <c r="S90" s="14"/>
      <c r="T90" s="46">
        <v>95</v>
      </c>
      <c r="U90" s="42"/>
      <c r="V90" s="46">
        <v>105</v>
      </c>
      <c r="W90" s="14"/>
      <c r="X90" s="46">
        <v>115</v>
      </c>
      <c r="Y90" s="86"/>
      <c r="Z90" s="46"/>
      <c r="AA90" s="14"/>
      <c r="AB90" s="46"/>
      <c r="AC90" s="187"/>
      <c r="AD90" s="46"/>
      <c r="AE90" s="14"/>
      <c r="AF90" s="46">
        <v>67</v>
      </c>
    </row>
    <row r="91" spans="1:67" outlineLevel="1" x14ac:dyDescent="0.2">
      <c r="A91" s="13" t="s">
        <v>113</v>
      </c>
      <c r="B91" s="46"/>
      <c r="C91" s="14"/>
      <c r="D91" s="46"/>
      <c r="E91" s="42"/>
      <c r="F91" s="46"/>
      <c r="G91" s="14"/>
      <c r="H91" s="46">
        <v>44</v>
      </c>
      <c r="I91" s="42"/>
      <c r="J91" s="46"/>
      <c r="K91" s="14"/>
      <c r="L91" s="46">
        <v>42</v>
      </c>
      <c r="M91" s="42"/>
      <c r="N91" s="46">
        <v>39</v>
      </c>
      <c r="O91" s="14"/>
      <c r="P91" s="46">
        <v>41</v>
      </c>
      <c r="R91" s="46">
        <v>39</v>
      </c>
      <c r="S91" s="14"/>
      <c r="T91" s="46">
        <v>42</v>
      </c>
      <c r="U91" s="42"/>
      <c r="V91" s="46">
        <v>42</v>
      </c>
      <c r="W91" s="14"/>
      <c r="X91" s="46">
        <v>42</v>
      </c>
      <c r="Y91" s="86"/>
      <c r="Z91" s="46"/>
      <c r="AA91" s="14"/>
      <c r="AB91" s="46"/>
      <c r="AC91" s="14"/>
      <c r="AD91" s="46"/>
      <c r="AE91" s="14"/>
      <c r="AF91" s="46">
        <v>43</v>
      </c>
    </row>
    <row r="92" spans="1:67" outlineLevel="1" x14ac:dyDescent="0.2">
      <c r="B92" s="43"/>
      <c r="C92" s="11"/>
      <c r="D92" s="43"/>
      <c r="F92" s="43"/>
      <c r="G92" s="11"/>
      <c r="H92" s="43"/>
      <c r="J92" s="43"/>
      <c r="K92" s="11"/>
      <c r="L92" s="43"/>
      <c r="N92" s="43"/>
      <c r="O92" s="11"/>
      <c r="P92" s="43"/>
      <c r="R92" s="44"/>
      <c r="S92" s="16"/>
      <c r="T92" s="46">
        <v>137</v>
      </c>
      <c r="U92" s="86"/>
      <c r="V92" s="44">
        <v>147</v>
      </c>
      <c r="W92" s="16"/>
      <c r="X92" s="46">
        <v>157</v>
      </c>
      <c r="Y92" s="86"/>
      <c r="Z92" s="46"/>
      <c r="AA92" s="16"/>
      <c r="AB92" s="46"/>
      <c r="AC92" s="14"/>
      <c r="AD92" s="46"/>
      <c r="AE92" s="16"/>
      <c r="AF92" s="46"/>
    </row>
    <row r="93" spans="1:67" outlineLevel="1" x14ac:dyDescent="0.2">
      <c r="A93" s="25" t="s">
        <v>175</v>
      </c>
      <c r="B93" s="25" t="s">
        <v>102</v>
      </c>
      <c r="C93" s="25" t="s">
        <v>103</v>
      </c>
      <c r="D93" s="25" t="s">
        <v>101</v>
      </c>
      <c r="E93" s="28"/>
      <c r="F93" s="25" t="s">
        <v>105</v>
      </c>
      <c r="G93" s="25" t="s">
        <v>106</v>
      </c>
      <c r="H93" s="25" t="s">
        <v>104</v>
      </c>
      <c r="I93" s="28"/>
      <c r="J93" s="25" t="s">
        <v>107</v>
      </c>
      <c r="K93" s="25" t="s">
        <v>119</v>
      </c>
      <c r="L93" s="25" t="s">
        <v>118</v>
      </c>
      <c r="M93" s="28"/>
      <c r="N93" s="25" t="s">
        <v>144</v>
      </c>
      <c r="O93" s="25" t="s">
        <v>145</v>
      </c>
      <c r="P93" s="25" t="s">
        <v>146</v>
      </c>
      <c r="R93" s="44"/>
      <c r="S93" s="16"/>
      <c r="T93" s="44"/>
      <c r="U93" s="86"/>
      <c r="V93" s="44">
        <v>10</v>
      </c>
      <c r="W93" s="16"/>
      <c r="X93" s="44"/>
      <c r="Y93" s="86"/>
      <c r="Z93" s="44"/>
      <c r="AA93" s="16"/>
      <c r="AB93" s="44"/>
      <c r="AC93" s="14"/>
      <c r="AD93" s="44"/>
      <c r="AE93" s="16"/>
      <c r="AF93" s="44"/>
    </row>
    <row r="94" spans="1:67" ht="14.25" outlineLevel="1" x14ac:dyDescent="0.2">
      <c r="A94" s="1" t="s">
        <v>109</v>
      </c>
      <c r="B94" s="43"/>
      <c r="C94" s="11"/>
      <c r="D94" s="43"/>
      <c r="F94" s="43"/>
      <c r="G94" s="11"/>
      <c r="H94" s="43"/>
      <c r="J94" s="43"/>
      <c r="K94" s="11"/>
      <c r="L94" s="43"/>
      <c r="N94" s="43"/>
      <c r="O94" s="11"/>
      <c r="P94" s="43"/>
      <c r="R94" s="45"/>
      <c r="S94" s="15"/>
      <c r="T94" s="45"/>
      <c r="V94" s="45"/>
      <c r="W94" s="15"/>
      <c r="X94" s="45"/>
      <c r="Y94" s="86"/>
      <c r="Z94" s="45"/>
      <c r="AA94" s="15"/>
      <c r="AB94" s="45"/>
      <c r="AC94" s="14"/>
      <c r="AD94" s="45"/>
      <c r="AE94" s="15"/>
      <c r="AF94" s="45"/>
    </row>
    <row r="95" spans="1:67" outlineLevel="1" x14ac:dyDescent="0.2">
      <c r="A95" s="13" t="s">
        <v>108</v>
      </c>
      <c r="B95" s="44"/>
      <c r="C95" s="16"/>
      <c r="D95" s="44"/>
      <c r="E95" s="10"/>
      <c r="F95" s="44">
        <v>389.09999999999991</v>
      </c>
      <c r="G95" s="16">
        <v>349.40000000000009</v>
      </c>
      <c r="H95" s="44">
        <v>739.89999999999964</v>
      </c>
      <c r="J95" s="44">
        <v>388.60000000000014</v>
      </c>
      <c r="K95" s="16">
        <v>343.75000000000011</v>
      </c>
      <c r="L95" s="44">
        <v>732.30000000000018</v>
      </c>
      <c r="M95" s="10"/>
      <c r="N95" s="44">
        <v>292</v>
      </c>
      <c r="O95" s="16">
        <v>230.79999999999995</v>
      </c>
      <c r="P95" s="44">
        <v>522.79999999999995</v>
      </c>
      <c r="R95" s="46"/>
      <c r="S95" s="14"/>
      <c r="T95" s="46"/>
      <c r="V95" s="46"/>
      <c r="W95" s="14"/>
      <c r="X95" s="46"/>
      <c r="Y95" s="113"/>
      <c r="Z95" s="46"/>
      <c r="AA95" s="14"/>
      <c r="AB95" s="46"/>
      <c r="AC95" s="14"/>
      <c r="AD95" s="46"/>
      <c r="AE95" s="14"/>
      <c r="AF95" s="46">
        <v>723</v>
      </c>
    </row>
    <row r="96" spans="1:67" outlineLevel="1" x14ac:dyDescent="0.2">
      <c r="A96" s="13" t="s">
        <v>19</v>
      </c>
      <c r="B96" s="44"/>
      <c r="C96" s="16"/>
      <c r="D96" s="44"/>
      <c r="E96" s="10"/>
      <c r="F96" s="44">
        <v>379.1</v>
      </c>
      <c r="G96" s="16">
        <v>305.3</v>
      </c>
      <c r="H96" s="44">
        <v>683</v>
      </c>
      <c r="I96" s="10"/>
      <c r="J96" s="44">
        <v>292.00000000000006</v>
      </c>
      <c r="K96" s="16">
        <v>254.56000000000003</v>
      </c>
      <c r="L96" s="44">
        <v>546.45000000000005</v>
      </c>
      <c r="M96" s="10"/>
      <c r="N96" s="44">
        <v>260.5</v>
      </c>
      <c r="O96" s="16">
        <v>150.80000000000001</v>
      </c>
      <c r="P96" s="44">
        <v>411.3</v>
      </c>
      <c r="R96" s="43"/>
      <c r="S96" s="11"/>
      <c r="T96" s="43"/>
      <c r="V96" s="43"/>
      <c r="W96" s="11"/>
      <c r="X96" s="43"/>
      <c r="Y96" s="113"/>
      <c r="Z96" s="43"/>
      <c r="AA96" s="11"/>
      <c r="AB96" s="43"/>
      <c r="AC96" s="14"/>
      <c r="AD96" s="43"/>
      <c r="AE96" s="11"/>
      <c r="AF96" s="46">
        <v>311</v>
      </c>
    </row>
    <row r="97" spans="1:33" outlineLevel="1" x14ac:dyDescent="0.2">
      <c r="A97" s="13" t="s">
        <v>110</v>
      </c>
      <c r="B97" s="44"/>
      <c r="C97" s="16"/>
      <c r="D97" s="44"/>
      <c r="E97" s="10"/>
      <c r="F97" s="44">
        <v>48.4</v>
      </c>
      <c r="G97" s="16">
        <v>50.600000000000016</v>
      </c>
      <c r="H97" s="44">
        <v>99.000000000000014</v>
      </c>
      <c r="I97" s="10"/>
      <c r="J97" s="44">
        <v>42.3</v>
      </c>
      <c r="K97" s="16">
        <v>38.200000000000003</v>
      </c>
      <c r="L97" s="44">
        <v>80.500000000000014</v>
      </c>
      <c r="M97" s="10"/>
      <c r="N97" s="44">
        <v>33.399999999999991</v>
      </c>
      <c r="O97" s="16">
        <v>25.100000000000009</v>
      </c>
      <c r="P97" s="44">
        <v>58.5</v>
      </c>
      <c r="R97" s="46"/>
      <c r="S97" s="14"/>
      <c r="T97" s="46"/>
      <c r="V97" s="46"/>
      <c r="W97" s="14"/>
      <c r="X97" s="46"/>
      <c r="Y97" s="113"/>
      <c r="Z97" s="46"/>
      <c r="AA97" s="14"/>
      <c r="AB97" s="46"/>
      <c r="AC97" s="14"/>
      <c r="AD97" s="46"/>
      <c r="AE97" s="14"/>
      <c r="AF97" s="46">
        <v>33</v>
      </c>
    </row>
    <row r="98" spans="1:33" outlineLevel="1" x14ac:dyDescent="0.2">
      <c r="A98" s="1" t="s">
        <v>117</v>
      </c>
      <c r="B98" s="45"/>
      <c r="C98" s="15"/>
      <c r="D98" s="45"/>
      <c r="E98" s="26"/>
      <c r="F98" s="45">
        <v>816.59999999999991</v>
      </c>
      <c r="G98" s="15">
        <v>705.30000000000007</v>
      </c>
      <c r="H98" s="45">
        <v>1521.8999999999996</v>
      </c>
      <c r="I98" s="10"/>
      <c r="J98" s="45">
        <v>722.90000000000009</v>
      </c>
      <c r="K98" s="15">
        <v>636.51000000000022</v>
      </c>
      <c r="L98" s="45">
        <v>1359.2500000000002</v>
      </c>
      <c r="M98" s="26"/>
      <c r="N98" s="45">
        <v>585.9</v>
      </c>
      <c r="O98" s="15">
        <v>406.69999999999993</v>
      </c>
      <c r="P98" s="45">
        <v>992.59999999999991</v>
      </c>
      <c r="R98" s="46"/>
      <c r="S98" s="14"/>
      <c r="T98" s="46"/>
      <c r="V98" s="46"/>
      <c r="W98" s="14"/>
      <c r="X98" s="46"/>
      <c r="Y98" s="113"/>
      <c r="Z98" s="46"/>
      <c r="AA98" s="14"/>
      <c r="AB98" s="46"/>
      <c r="AC98" s="14"/>
      <c r="AD98" s="46"/>
      <c r="AE98" s="14"/>
      <c r="AF98" s="46">
        <v>1067</v>
      </c>
    </row>
    <row r="99" spans="1:33" outlineLevel="1" x14ac:dyDescent="0.2">
      <c r="A99" s="19"/>
      <c r="B99" s="46"/>
      <c r="C99" s="11"/>
      <c r="D99" s="46"/>
      <c r="E99" s="42"/>
      <c r="F99" s="46"/>
      <c r="G99" s="11"/>
      <c r="H99" s="46"/>
      <c r="I99" s="42"/>
      <c r="J99" s="46"/>
      <c r="K99" s="11"/>
      <c r="L99" s="46"/>
      <c r="M99" s="42"/>
      <c r="N99" s="46"/>
      <c r="O99" s="11"/>
      <c r="P99" s="46"/>
      <c r="R99" s="46"/>
      <c r="S99" s="14"/>
      <c r="T99" s="46"/>
      <c r="V99" s="46"/>
      <c r="W99" s="14"/>
      <c r="X99" s="46"/>
      <c r="Y99" s="113"/>
      <c r="Z99" s="46"/>
      <c r="AA99" s="14"/>
      <c r="AB99" s="46"/>
      <c r="AC99" s="14"/>
      <c r="AD99" s="46"/>
      <c r="AE99" s="14"/>
      <c r="AF99" s="46"/>
    </row>
    <row r="100" spans="1:33" outlineLevel="1" x14ac:dyDescent="0.2">
      <c r="A100" s="1" t="s">
        <v>138</v>
      </c>
      <c r="B100" s="43"/>
      <c r="C100" s="11"/>
      <c r="D100" s="43"/>
      <c r="F100" s="43"/>
      <c r="G100" s="11"/>
      <c r="H100" s="43"/>
      <c r="J100" s="43"/>
      <c r="K100" s="11"/>
      <c r="L100" s="43"/>
      <c r="N100" s="43"/>
      <c r="O100" s="11"/>
      <c r="P100" s="43"/>
      <c r="R100" s="44"/>
      <c r="S100" s="16"/>
      <c r="T100" s="44"/>
      <c r="V100" s="44"/>
      <c r="W100" s="16"/>
      <c r="X100" s="44"/>
      <c r="Y100" s="113"/>
      <c r="Z100" s="44"/>
      <c r="AA100" s="16"/>
      <c r="AB100" s="44"/>
      <c r="AC100" s="14"/>
      <c r="AD100" s="44"/>
      <c r="AE100" s="16"/>
      <c r="AF100" s="44"/>
    </row>
    <row r="101" spans="1:33" outlineLevel="1" x14ac:dyDescent="0.2">
      <c r="A101" s="13" t="s">
        <v>111</v>
      </c>
      <c r="B101" s="46"/>
      <c r="C101" s="14"/>
      <c r="D101" s="46"/>
      <c r="E101" s="42"/>
      <c r="F101" s="46"/>
      <c r="G101" s="14"/>
      <c r="H101" s="46">
        <v>5325</v>
      </c>
      <c r="I101" s="42"/>
      <c r="J101" s="46"/>
      <c r="K101" s="14"/>
      <c r="L101" s="46">
        <v>5189</v>
      </c>
      <c r="M101" s="42"/>
      <c r="N101" s="46"/>
      <c r="O101" s="14"/>
      <c r="P101" s="46">
        <v>4294</v>
      </c>
      <c r="R101" s="44"/>
      <c r="S101" s="16"/>
      <c r="T101" s="148"/>
      <c r="V101" s="44"/>
      <c r="W101" s="16"/>
      <c r="X101" s="148"/>
      <c r="Y101" s="113"/>
      <c r="Z101" s="44"/>
      <c r="AA101" s="16"/>
      <c r="AB101" s="148"/>
      <c r="AC101" s="14"/>
      <c r="AD101" s="44"/>
      <c r="AE101" s="16"/>
      <c r="AF101" s="148">
        <v>1670</v>
      </c>
    </row>
    <row r="102" spans="1:33" outlineLevel="1" x14ac:dyDescent="0.2">
      <c r="A102" s="13" t="s">
        <v>112</v>
      </c>
      <c r="B102" s="46"/>
      <c r="C102" s="14"/>
      <c r="D102" s="46"/>
      <c r="E102" s="42"/>
      <c r="F102" s="46"/>
      <c r="G102" s="14"/>
      <c r="H102" s="46">
        <v>127</v>
      </c>
      <c r="I102" s="42"/>
      <c r="J102" s="46">
        <v>115</v>
      </c>
      <c r="K102" s="14"/>
      <c r="L102" s="46">
        <v>78</v>
      </c>
      <c r="M102" s="42"/>
      <c r="N102" s="46">
        <v>74</v>
      </c>
      <c r="O102" s="14"/>
      <c r="P102" s="46">
        <v>66</v>
      </c>
      <c r="R102" s="45"/>
      <c r="S102" s="15"/>
      <c r="T102" s="148"/>
      <c r="V102" s="45"/>
      <c r="W102" s="15"/>
      <c r="X102" s="148"/>
      <c r="Y102" s="113"/>
      <c r="Z102" s="45"/>
      <c r="AA102" s="15"/>
      <c r="AB102" s="148"/>
      <c r="AC102" s="14"/>
      <c r="AD102" s="45"/>
      <c r="AE102" s="15"/>
      <c r="AF102" s="148">
        <v>29</v>
      </c>
    </row>
    <row r="103" spans="1:33" ht="14.25" outlineLevel="1" x14ac:dyDescent="0.2">
      <c r="A103" s="13" t="s">
        <v>137</v>
      </c>
      <c r="B103" s="46"/>
      <c r="C103" s="14"/>
      <c r="D103" s="46"/>
      <c r="E103" s="42"/>
      <c r="F103" s="46"/>
      <c r="G103" s="14"/>
      <c r="H103" s="46">
        <v>162</v>
      </c>
      <c r="I103" s="42"/>
      <c r="J103" s="46">
        <v>152</v>
      </c>
      <c r="K103" s="14"/>
      <c r="L103" s="46">
        <v>103</v>
      </c>
      <c r="M103" s="42"/>
      <c r="N103" s="46">
        <v>82</v>
      </c>
      <c r="O103" s="14"/>
      <c r="P103" s="46">
        <v>12</v>
      </c>
      <c r="R103" s="46"/>
      <c r="S103" s="14"/>
      <c r="T103" s="148"/>
      <c r="V103" s="46"/>
      <c r="W103" s="14"/>
      <c r="X103" s="148"/>
      <c r="Y103" s="113"/>
      <c r="Z103" s="46"/>
      <c r="AA103" s="14"/>
      <c r="AB103" s="148"/>
      <c r="AC103" s="14"/>
      <c r="AD103" s="46"/>
      <c r="AE103" s="14"/>
      <c r="AF103" s="148">
        <v>50</v>
      </c>
    </row>
    <row r="104" spans="1:33" outlineLevel="1" x14ac:dyDescent="0.2">
      <c r="A104" s="13" t="s">
        <v>136</v>
      </c>
      <c r="B104" s="46"/>
      <c r="C104" s="14"/>
      <c r="D104" s="46"/>
      <c r="E104" s="42"/>
      <c r="F104" s="46"/>
      <c r="G104" s="14"/>
      <c r="H104" s="46">
        <v>161</v>
      </c>
      <c r="I104" s="42"/>
      <c r="J104" s="46"/>
      <c r="K104" s="14"/>
      <c r="L104" s="46">
        <v>55</v>
      </c>
      <c r="M104" s="42"/>
      <c r="N104" s="46">
        <v>50</v>
      </c>
      <c r="O104" s="14"/>
      <c r="P104" s="46">
        <v>46</v>
      </c>
      <c r="R104" s="43"/>
      <c r="S104" s="11"/>
      <c r="T104" s="148"/>
      <c r="V104" s="43"/>
      <c r="W104" s="11"/>
      <c r="X104" s="148"/>
      <c r="Y104" s="113"/>
      <c r="Z104" s="43"/>
      <c r="AA104" s="11"/>
      <c r="AB104" s="148"/>
      <c r="AC104" s="14"/>
      <c r="AD104" s="43"/>
      <c r="AE104" s="11"/>
      <c r="AF104" s="148">
        <v>1</v>
      </c>
    </row>
    <row r="105" spans="1:33" x14ac:dyDescent="0.2">
      <c r="B105" s="43"/>
      <c r="C105" s="11"/>
      <c r="D105" s="43"/>
      <c r="F105" s="43"/>
      <c r="G105" s="11"/>
      <c r="H105" s="43"/>
      <c r="J105" s="43"/>
      <c r="K105" s="11"/>
      <c r="L105" s="43"/>
      <c r="N105" s="43"/>
      <c r="O105" s="11"/>
      <c r="P105" s="43"/>
      <c r="R105" s="43"/>
      <c r="S105" s="11"/>
      <c r="T105" s="43"/>
      <c r="V105" s="43"/>
      <c r="W105" s="11"/>
      <c r="X105" s="43"/>
      <c r="Y105" s="113"/>
      <c r="Z105" s="43"/>
      <c r="AA105" s="11"/>
      <c r="AB105" s="43"/>
      <c r="AC105" s="14"/>
      <c r="AD105" s="43"/>
      <c r="AE105" s="11"/>
      <c r="AF105" s="43"/>
    </row>
    <row r="106" spans="1:33" x14ac:dyDescent="0.2">
      <c r="A106" s="119" t="s">
        <v>122</v>
      </c>
      <c r="B106" s="119" t="s">
        <v>102</v>
      </c>
      <c r="C106" s="119" t="s">
        <v>103</v>
      </c>
      <c r="D106" s="119" t="s">
        <v>101</v>
      </c>
      <c r="E106" s="28"/>
      <c r="F106" s="119" t="s">
        <v>105</v>
      </c>
      <c r="G106" s="119" t="s">
        <v>106</v>
      </c>
      <c r="H106" s="119" t="s">
        <v>104</v>
      </c>
      <c r="I106" s="28"/>
      <c r="J106" s="119" t="s">
        <v>107</v>
      </c>
      <c r="K106" s="119" t="s">
        <v>119</v>
      </c>
      <c r="L106" s="119" t="s">
        <v>118</v>
      </c>
      <c r="M106" s="28"/>
      <c r="N106" s="119" t="s">
        <v>144</v>
      </c>
      <c r="O106" s="119" t="s">
        <v>145</v>
      </c>
      <c r="P106" s="119" t="s">
        <v>146</v>
      </c>
      <c r="R106" s="119" t="s">
        <v>178</v>
      </c>
      <c r="S106" s="119" t="s">
        <v>179</v>
      </c>
      <c r="T106" s="119" t="s">
        <v>180</v>
      </c>
      <c r="V106" s="119" t="s">
        <v>192</v>
      </c>
      <c r="W106" s="119" t="s">
        <v>202</v>
      </c>
      <c r="X106" s="119" t="s">
        <v>203</v>
      </c>
      <c r="Z106" s="119" t="s">
        <v>207</v>
      </c>
      <c r="AA106" s="119" t="s">
        <v>209</v>
      </c>
      <c r="AB106" s="119" t="s">
        <v>210</v>
      </c>
      <c r="AD106" s="120" t="s">
        <v>216</v>
      </c>
      <c r="AE106" s="120" t="s">
        <v>226</v>
      </c>
      <c r="AF106" s="120" t="s">
        <v>225</v>
      </c>
    </row>
    <row r="107" spans="1:33" ht="14.25" x14ac:dyDescent="0.2">
      <c r="A107" s="1" t="s">
        <v>109</v>
      </c>
      <c r="B107" s="43"/>
      <c r="C107" s="11"/>
      <c r="D107" s="43"/>
      <c r="F107" s="43"/>
      <c r="G107" s="11"/>
      <c r="H107" s="43"/>
      <c r="J107" s="43"/>
      <c r="K107" s="11"/>
      <c r="L107" s="43"/>
      <c r="N107" s="43"/>
      <c r="O107" s="11"/>
      <c r="P107" s="43"/>
      <c r="R107" s="43"/>
      <c r="S107" s="11"/>
      <c r="T107" s="43"/>
      <c r="V107" s="43"/>
      <c r="W107" s="11"/>
      <c r="X107" s="43"/>
      <c r="Z107" s="43"/>
      <c r="AA107" s="11"/>
      <c r="AB107" s="43"/>
      <c r="AD107" s="43"/>
      <c r="AE107" s="11"/>
      <c r="AF107" s="43"/>
    </row>
    <row r="108" spans="1:33" x14ac:dyDescent="0.2">
      <c r="A108" s="13" t="s">
        <v>108</v>
      </c>
      <c r="B108" s="46">
        <v>1253.4000000000001</v>
      </c>
      <c r="C108" s="143">
        <v>1102.5</v>
      </c>
      <c r="D108" s="46">
        <v>2355.8000000000002</v>
      </c>
      <c r="E108" s="10"/>
      <c r="F108" s="46">
        <v>1281.8999999999999</v>
      </c>
      <c r="G108" s="143">
        <v>1099.2</v>
      </c>
      <c r="H108" s="46">
        <v>2381.0999999999995</v>
      </c>
      <c r="I108" s="10"/>
      <c r="J108" s="46">
        <v>1345.8000000000002</v>
      </c>
      <c r="K108" s="143">
        <v>1203.9000000000001</v>
      </c>
      <c r="L108" s="46">
        <v>2549.7000000000003</v>
      </c>
      <c r="M108" s="10"/>
      <c r="N108" s="46">
        <v>1281.5999999999999</v>
      </c>
      <c r="O108" s="143">
        <v>1127.5999999999999</v>
      </c>
      <c r="P108" s="46">
        <v>2409.1999999999998</v>
      </c>
      <c r="Q108" s="12"/>
      <c r="R108" s="46">
        <v>998</v>
      </c>
      <c r="S108" s="143">
        <v>904</v>
      </c>
      <c r="T108" s="46">
        <v>1899</v>
      </c>
      <c r="V108" s="46">
        <v>1037</v>
      </c>
      <c r="W108" s="143">
        <v>891</v>
      </c>
      <c r="X108" s="46">
        <v>1928</v>
      </c>
      <c r="Y108" s="113"/>
      <c r="Z108" s="46">
        <v>1081</v>
      </c>
      <c r="AA108" s="143">
        <v>896</v>
      </c>
      <c r="AB108" s="46">
        <v>1977</v>
      </c>
      <c r="AC108" s="14"/>
      <c r="AD108" s="46">
        <v>1060</v>
      </c>
      <c r="AE108" s="143"/>
      <c r="AF108" s="46">
        <v>1844</v>
      </c>
    </row>
    <row r="109" spans="1:33" x14ac:dyDescent="0.2">
      <c r="A109" s="13" t="s">
        <v>19</v>
      </c>
      <c r="B109" s="46">
        <v>758</v>
      </c>
      <c r="C109" s="143">
        <v>610.20000000000005</v>
      </c>
      <c r="D109" s="46">
        <v>1368.2</v>
      </c>
      <c r="E109" s="10"/>
      <c r="F109" s="46">
        <v>711.1</v>
      </c>
      <c r="G109" s="143">
        <v>505.6</v>
      </c>
      <c r="H109" s="46">
        <v>1216.7</v>
      </c>
      <c r="I109" s="10"/>
      <c r="J109" s="46">
        <v>584.20000000000005</v>
      </c>
      <c r="K109" s="143">
        <v>455.8</v>
      </c>
      <c r="L109" s="46">
        <v>1039.95</v>
      </c>
      <c r="M109" s="10"/>
      <c r="N109" s="46">
        <v>579.4</v>
      </c>
      <c r="O109" s="143">
        <v>390.49999999999989</v>
      </c>
      <c r="P109" s="46">
        <v>969.89999999999986</v>
      </c>
      <c r="Q109" s="12"/>
      <c r="R109" s="46">
        <v>338</v>
      </c>
      <c r="S109" s="143">
        <v>259</v>
      </c>
      <c r="T109" s="46">
        <v>597</v>
      </c>
      <c r="V109" s="46">
        <v>337</v>
      </c>
      <c r="W109" s="143">
        <v>272</v>
      </c>
      <c r="X109" s="46">
        <v>609</v>
      </c>
      <c r="Y109" s="113"/>
      <c r="Z109" s="46">
        <v>369</v>
      </c>
      <c r="AA109" s="143">
        <v>282</v>
      </c>
      <c r="AB109" s="46">
        <v>651</v>
      </c>
      <c r="AC109" s="14"/>
      <c r="AD109" s="46">
        <v>360</v>
      </c>
      <c r="AE109" s="143"/>
      <c r="AF109" s="46">
        <v>641</v>
      </c>
    </row>
    <row r="110" spans="1:33" x14ac:dyDescent="0.2">
      <c r="A110" s="13" t="s">
        <v>110</v>
      </c>
      <c r="B110" s="46">
        <v>96.800000000000011</v>
      </c>
      <c r="C110" s="143">
        <v>104.4</v>
      </c>
      <c r="D110" s="46">
        <v>201.3</v>
      </c>
      <c r="E110" s="10"/>
      <c r="F110" s="46">
        <v>111.5</v>
      </c>
      <c r="G110" s="143">
        <v>109.80000000000001</v>
      </c>
      <c r="H110" s="46">
        <v>221.3</v>
      </c>
      <c r="I110" s="10"/>
      <c r="J110" s="46">
        <v>105.5</v>
      </c>
      <c r="K110" s="143">
        <v>87.9</v>
      </c>
      <c r="L110" s="46">
        <v>193.4</v>
      </c>
      <c r="M110" s="10"/>
      <c r="N110" s="46">
        <v>104.6</v>
      </c>
      <c r="O110" s="143">
        <v>72.200000000000017</v>
      </c>
      <c r="P110" s="46">
        <v>176.8</v>
      </c>
      <c r="Q110" s="12"/>
      <c r="R110" s="46">
        <v>86</v>
      </c>
      <c r="S110" s="143">
        <v>50</v>
      </c>
      <c r="T110" s="46">
        <v>136</v>
      </c>
      <c r="V110" s="46">
        <v>70</v>
      </c>
      <c r="W110" s="143">
        <v>57</v>
      </c>
      <c r="X110" s="46">
        <v>126</v>
      </c>
      <c r="Y110" s="113"/>
      <c r="Z110" s="46">
        <v>65</v>
      </c>
      <c r="AA110" s="143">
        <v>56</v>
      </c>
      <c r="AB110" s="46">
        <v>121</v>
      </c>
      <c r="AC110" s="14"/>
      <c r="AD110" s="46">
        <v>62</v>
      </c>
      <c r="AE110" s="143"/>
      <c r="AF110" s="46">
        <v>113</v>
      </c>
    </row>
    <row r="111" spans="1:33" x14ac:dyDescent="0.2">
      <c r="A111" s="13" t="s">
        <v>196</v>
      </c>
      <c r="B111" s="46"/>
      <c r="C111" s="143"/>
      <c r="D111" s="46"/>
      <c r="E111" s="10"/>
      <c r="F111" s="46"/>
      <c r="G111" s="143"/>
      <c r="H111" s="46"/>
      <c r="I111" s="10"/>
      <c r="J111" s="46"/>
      <c r="K111" s="143"/>
      <c r="L111" s="46"/>
      <c r="M111" s="10"/>
      <c r="N111" s="46"/>
      <c r="O111" s="143"/>
      <c r="P111" s="46"/>
      <c r="Q111" s="12"/>
      <c r="R111" s="46">
        <v>3</v>
      </c>
      <c r="S111" s="143">
        <v>3</v>
      </c>
      <c r="T111" s="46">
        <v>6</v>
      </c>
      <c r="V111" s="46">
        <v>2</v>
      </c>
      <c r="W111" s="143">
        <v>0</v>
      </c>
      <c r="X111" s="46">
        <v>2</v>
      </c>
      <c r="Y111" s="113"/>
      <c r="Z111" s="46">
        <v>2</v>
      </c>
      <c r="AA111" s="143">
        <v>-2</v>
      </c>
      <c r="AB111" s="46">
        <v>0</v>
      </c>
      <c r="AC111" s="14"/>
      <c r="AD111" s="46">
        <v>1</v>
      </c>
      <c r="AE111" s="143"/>
      <c r="AF111" s="46">
        <v>4</v>
      </c>
      <c r="AG111" s="181"/>
    </row>
    <row r="112" spans="1:33" x14ac:dyDescent="0.2">
      <c r="A112" s="1" t="s">
        <v>117</v>
      </c>
      <c r="B112" s="144">
        <v>2108.2000000000003</v>
      </c>
      <c r="C112" s="145">
        <v>1817.1000000000001</v>
      </c>
      <c r="D112" s="144">
        <v>3925.3</v>
      </c>
      <c r="E112" s="26"/>
      <c r="F112" s="144">
        <v>2104.5</v>
      </c>
      <c r="G112" s="145">
        <v>1714.6000000000001</v>
      </c>
      <c r="H112" s="144">
        <v>3819.0999999999995</v>
      </c>
      <c r="I112" s="26"/>
      <c r="J112" s="144">
        <v>2035.5000000000002</v>
      </c>
      <c r="K112" s="145">
        <v>1747.5</v>
      </c>
      <c r="L112" s="144">
        <v>3783.0500000000006</v>
      </c>
      <c r="M112" s="26"/>
      <c r="N112" s="144">
        <v>1965.6</v>
      </c>
      <c r="O112" s="145">
        <v>1590.4</v>
      </c>
      <c r="P112" s="144">
        <v>3556</v>
      </c>
      <c r="Q112" s="12"/>
      <c r="R112" s="144">
        <v>1422</v>
      </c>
      <c r="S112" s="145">
        <v>1216</v>
      </c>
      <c r="T112" s="144">
        <v>2638</v>
      </c>
      <c r="V112" s="144">
        <v>1446</v>
      </c>
      <c r="W112" s="145">
        <v>1220</v>
      </c>
      <c r="X112" s="144">
        <v>2665</v>
      </c>
      <c r="Y112" s="113"/>
      <c r="Z112" s="144">
        <v>1517</v>
      </c>
      <c r="AA112" s="143">
        <v>1232</v>
      </c>
      <c r="AB112" s="144">
        <v>2749</v>
      </c>
      <c r="AC112" s="14"/>
      <c r="AD112" s="144">
        <v>1483</v>
      </c>
      <c r="AE112" s="143"/>
      <c r="AF112" s="144">
        <v>2602</v>
      </c>
      <c r="AG112" s="181"/>
    </row>
    <row r="113" spans="1:32" x14ac:dyDescent="0.2">
      <c r="A113" s="19"/>
      <c r="B113" s="46"/>
      <c r="C113" s="14"/>
      <c r="D113" s="46"/>
      <c r="E113" s="42"/>
      <c r="F113" s="46"/>
      <c r="G113" s="14"/>
      <c r="H113" s="46"/>
      <c r="I113" s="42"/>
      <c r="J113" s="46"/>
      <c r="K113" s="14"/>
      <c r="L113" s="46"/>
      <c r="M113" s="42"/>
      <c r="N113" s="46"/>
      <c r="O113" s="14"/>
      <c r="P113" s="46"/>
      <c r="R113" s="46"/>
      <c r="S113" s="14"/>
      <c r="T113" s="46"/>
      <c r="V113" s="46"/>
      <c r="W113" s="14"/>
      <c r="X113" s="46"/>
      <c r="Z113" s="46"/>
      <c r="AA113" s="14"/>
      <c r="AB113" s="46"/>
      <c r="AD113" s="46"/>
      <c r="AE113" s="14"/>
      <c r="AF113" s="46"/>
    </row>
    <row r="114" spans="1:32" x14ac:dyDescent="0.2">
      <c r="A114" s="1" t="s">
        <v>138</v>
      </c>
      <c r="B114" s="43"/>
      <c r="C114" s="11"/>
      <c r="D114" s="43"/>
      <c r="F114" s="43"/>
      <c r="G114" s="11"/>
      <c r="H114" s="43"/>
      <c r="J114" s="43"/>
      <c r="K114" s="11"/>
      <c r="L114" s="43"/>
      <c r="N114" s="46"/>
      <c r="O114" s="11"/>
      <c r="P114" s="43"/>
      <c r="R114" s="46"/>
      <c r="S114" s="11"/>
      <c r="T114" s="43"/>
      <c r="V114" s="46"/>
      <c r="W114" s="11"/>
      <c r="X114" s="43"/>
      <c r="Z114" s="46"/>
      <c r="AA114" s="11"/>
      <c r="AB114" s="43"/>
      <c r="AD114" s="46"/>
      <c r="AE114" s="11"/>
      <c r="AF114" s="43"/>
    </row>
    <row r="115" spans="1:32" x14ac:dyDescent="0.2">
      <c r="A115" s="13" t="s">
        <v>198</v>
      </c>
      <c r="B115" s="46"/>
      <c r="C115" s="14"/>
      <c r="D115" s="46">
        <v>10137</v>
      </c>
      <c r="E115" s="42"/>
      <c r="F115" s="46"/>
      <c r="G115" s="14"/>
      <c r="H115" s="46">
        <v>9418</v>
      </c>
      <c r="I115" s="42"/>
      <c r="J115" s="46"/>
      <c r="K115" s="14"/>
      <c r="L115" s="46">
        <v>9559</v>
      </c>
      <c r="M115" s="42"/>
      <c r="N115" s="46"/>
      <c r="O115" s="14"/>
      <c r="P115" s="46">
        <v>9787</v>
      </c>
      <c r="R115" s="46">
        <v>5330</v>
      </c>
      <c r="S115" s="14"/>
      <c r="T115" s="46">
        <v>5192</v>
      </c>
      <c r="V115" s="46">
        <v>5344</v>
      </c>
      <c r="W115" s="14"/>
      <c r="X115" s="46">
        <v>5064</v>
      </c>
      <c r="Z115" s="46">
        <v>4939</v>
      </c>
      <c r="AA115" s="14"/>
      <c r="AB115" s="46">
        <v>4857</v>
      </c>
      <c r="AD115" s="46">
        <v>4786</v>
      </c>
      <c r="AE115" s="14"/>
      <c r="AF115" s="46">
        <v>4767</v>
      </c>
    </row>
    <row r="116" spans="1:32" x14ac:dyDescent="0.2">
      <c r="A116" s="13" t="s">
        <v>112</v>
      </c>
      <c r="B116" s="46"/>
      <c r="C116" s="14"/>
      <c r="D116" s="46">
        <v>189</v>
      </c>
      <c r="E116" s="42"/>
      <c r="F116" s="46"/>
      <c r="G116" s="14"/>
      <c r="H116" s="46">
        <v>223</v>
      </c>
      <c r="I116" s="42"/>
      <c r="J116" s="46">
        <v>204</v>
      </c>
      <c r="K116" s="14"/>
      <c r="L116" s="46">
        <v>170</v>
      </c>
      <c r="M116" s="42"/>
      <c r="N116" s="46">
        <v>165</v>
      </c>
      <c r="O116" s="14"/>
      <c r="P116" s="46">
        <v>159</v>
      </c>
      <c r="R116" s="46">
        <v>65</v>
      </c>
      <c r="S116" s="14"/>
      <c r="T116" s="46">
        <v>65</v>
      </c>
      <c r="U116" s="42"/>
      <c r="V116" s="46">
        <v>61</v>
      </c>
      <c r="W116" s="14"/>
      <c r="X116" s="46">
        <v>60</v>
      </c>
      <c r="Y116" s="180"/>
      <c r="Z116" s="46">
        <v>54</v>
      </c>
      <c r="AA116" s="14"/>
      <c r="AB116" s="46">
        <v>51</v>
      </c>
      <c r="AD116" s="46">
        <v>46</v>
      </c>
      <c r="AE116" s="14"/>
      <c r="AF116" s="46">
        <v>45</v>
      </c>
    </row>
    <row r="117" spans="1:32" ht="14.25" x14ac:dyDescent="0.2">
      <c r="A117" s="13" t="s">
        <v>137</v>
      </c>
      <c r="B117" s="46"/>
      <c r="C117" s="14"/>
      <c r="D117" s="46">
        <v>265</v>
      </c>
      <c r="E117" s="42"/>
      <c r="F117" s="46"/>
      <c r="G117" s="14"/>
      <c r="H117" s="46">
        <v>254</v>
      </c>
      <c r="I117" s="42"/>
      <c r="J117" s="46">
        <v>252</v>
      </c>
      <c r="K117" s="14"/>
      <c r="L117" s="46">
        <v>205</v>
      </c>
      <c r="M117" s="42"/>
      <c r="N117" s="46">
        <v>189</v>
      </c>
      <c r="O117" s="14"/>
      <c r="P117" s="46">
        <v>119</v>
      </c>
      <c r="R117" s="46">
        <v>98</v>
      </c>
      <c r="S117" s="14"/>
      <c r="T117" s="46">
        <v>95</v>
      </c>
      <c r="U117" s="42"/>
      <c r="V117" s="46">
        <v>105</v>
      </c>
      <c r="W117" s="14"/>
      <c r="X117" s="46">
        <v>115</v>
      </c>
      <c r="Y117" s="180"/>
      <c r="Z117" s="46">
        <v>123</v>
      </c>
      <c r="AA117" s="14"/>
      <c r="AB117" s="46">
        <v>126</v>
      </c>
      <c r="AC117" s="187"/>
      <c r="AD117" s="46">
        <v>120</v>
      </c>
      <c r="AE117" s="14"/>
      <c r="AF117" s="46">
        <v>117</v>
      </c>
    </row>
    <row r="118" spans="1:32" x14ac:dyDescent="0.2">
      <c r="A118" s="13" t="s">
        <v>136</v>
      </c>
      <c r="B118" s="46"/>
      <c r="C118" s="14"/>
      <c r="D118" s="46">
        <v>182</v>
      </c>
      <c r="E118" s="42"/>
      <c r="F118" s="46"/>
      <c r="G118" s="14"/>
      <c r="H118" s="46">
        <v>205</v>
      </c>
      <c r="I118" s="42"/>
      <c r="J118" s="46"/>
      <c r="K118" s="14"/>
      <c r="L118" s="46">
        <v>97</v>
      </c>
      <c r="M118" s="42"/>
      <c r="N118" s="46">
        <v>89</v>
      </c>
      <c r="O118" s="14"/>
      <c r="P118" s="46">
        <v>87</v>
      </c>
      <c r="R118" s="46">
        <v>39</v>
      </c>
      <c r="S118" s="14"/>
      <c r="T118" s="46">
        <v>42</v>
      </c>
      <c r="U118" s="42"/>
      <c r="V118" s="46">
        <v>42</v>
      </c>
      <c r="W118" s="14"/>
      <c r="X118" s="46">
        <v>42</v>
      </c>
      <c r="Z118" s="46">
        <v>42</v>
      </c>
      <c r="AA118" s="14"/>
      <c r="AB118" s="46">
        <v>43</v>
      </c>
      <c r="AD118" s="46">
        <v>43</v>
      </c>
      <c r="AE118" s="14"/>
      <c r="AF118" s="46">
        <v>44</v>
      </c>
    </row>
    <row r="119" spans="1:32" x14ac:dyDescent="0.2">
      <c r="B119" s="43"/>
      <c r="C119" s="11"/>
      <c r="D119" s="43"/>
      <c r="F119" s="43"/>
      <c r="G119" s="11"/>
      <c r="H119" s="43"/>
      <c r="J119" s="43"/>
      <c r="K119" s="11"/>
      <c r="L119" s="43"/>
      <c r="N119" s="43"/>
      <c r="O119" s="11"/>
      <c r="P119" s="43"/>
      <c r="R119" s="43"/>
      <c r="S119" s="11"/>
      <c r="T119" s="43"/>
      <c r="V119" s="43"/>
      <c r="W119" s="11"/>
      <c r="X119" s="43"/>
      <c r="Z119" s="43"/>
      <c r="AA119" s="11"/>
      <c r="AB119" s="43"/>
      <c r="AD119" s="43"/>
      <c r="AE119" s="11"/>
      <c r="AF119" s="43"/>
    </row>
    <row r="120" spans="1:32" x14ac:dyDescent="0.2">
      <c r="A120" s="13" t="s">
        <v>174</v>
      </c>
      <c r="B120" s="11"/>
      <c r="D120" s="11"/>
      <c r="E120" s="103"/>
      <c r="I120"/>
      <c r="M120"/>
      <c r="Z120" s="113"/>
    </row>
    <row r="121" spans="1:32" x14ac:dyDescent="0.2">
      <c r="A121" s="13" t="s">
        <v>169</v>
      </c>
      <c r="B121" s="11"/>
      <c r="D121" s="11"/>
      <c r="E121" s="109"/>
      <c r="I121"/>
      <c r="M121"/>
      <c r="Z121" s="113"/>
    </row>
    <row r="122" spans="1:32" x14ac:dyDescent="0.2">
      <c r="A122" s="94" t="s">
        <v>236</v>
      </c>
      <c r="B122" s="11"/>
      <c r="C122" s="11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R122" s="11"/>
      <c r="S122" s="11"/>
      <c r="T122" s="11"/>
      <c r="V122" s="11"/>
      <c r="W122" s="11"/>
      <c r="X122" s="11"/>
      <c r="Z122" s="11"/>
      <c r="AA122" s="11"/>
      <c r="AB122" s="11"/>
      <c r="AE122" s="11"/>
      <c r="AF122" s="11"/>
    </row>
    <row r="123" spans="1:32" x14ac:dyDescent="0.2">
      <c r="I123"/>
      <c r="M123"/>
    </row>
    <row r="124" spans="1:32" x14ac:dyDescent="0.2">
      <c r="I124"/>
      <c r="M124"/>
    </row>
    <row r="125" spans="1:32" x14ac:dyDescent="0.2">
      <c r="I125"/>
      <c r="M125"/>
    </row>
    <row r="126" spans="1:32" x14ac:dyDescent="0.2">
      <c r="F126" s="12"/>
      <c r="G126" s="12"/>
      <c r="H126" s="12"/>
      <c r="I126" s="12"/>
      <c r="J126" s="12"/>
      <c r="K126" s="12"/>
      <c r="L126" s="12"/>
      <c r="M126" s="12"/>
      <c r="N126" s="12"/>
      <c r="R126" s="12"/>
      <c r="V126" s="12"/>
      <c r="Z126" s="12"/>
    </row>
    <row r="127" spans="1:32" x14ac:dyDescent="0.2">
      <c r="F127" s="12"/>
      <c r="G127" s="12"/>
      <c r="H127" s="12"/>
      <c r="I127" s="12"/>
      <c r="J127" s="12"/>
      <c r="K127" s="12"/>
      <c r="L127" s="12"/>
      <c r="M127" s="12"/>
      <c r="N127" s="12"/>
      <c r="R127" s="12"/>
      <c r="V127" s="12"/>
      <c r="Z127" s="12"/>
    </row>
    <row r="128" spans="1:32" x14ac:dyDescent="0.2">
      <c r="F128" s="12"/>
      <c r="G128" s="12"/>
      <c r="H128" s="12"/>
      <c r="I128" s="12"/>
      <c r="J128" s="12"/>
      <c r="K128" s="12"/>
      <c r="L128" s="12"/>
      <c r="M128" s="12"/>
      <c r="N128" s="12"/>
      <c r="R128" s="12"/>
      <c r="V128" s="12"/>
      <c r="Z128" s="12"/>
    </row>
    <row r="129" spans="6:26" x14ac:dyDescent="0.2">
      <c r="F129" s="12"/>
      <c r="G129" s="12"/>
      <c r="H129" s="12"/>
      <c r="I129" s="12"/>
      <c r="J129" s="12"/>
      <c r="K129" s="12"/>
      <c r="L129" s="12"/>
      <c r="M129" s="12"/>
      <c r="N129" s="12"/>
      <c r="R129" s="12"/>
      <c r="V129" s="12"/>
      <c r="Z129" s="12"/>
    </row>
  </sheetData>
  <pageMargins left="0.23622047244094491" right="0.23622047244094491" top="0.74803149606299213" bottom="0.74803149606299213" header="0.31496062992125984" footer="0.31496062992125984"/>
  <pageSetup paperSize="8" orientation="portrait" r:id="rId1"/>
  <headerFooter>
    <oddHeader>&amp;C&amp;"Arial,Bold"&amp;12&amp;A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J41" sqref="J41"/>
    </sheetView>
  </sheetViews>
  <sheetFormatPr defaultColWidth="9.140625" defaultRowHeight="12.75" x14ac:dyDescent="0.2"/>
  <cols>
    <col min="1" max="16384" width="9.140625" style="14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R78"/>
  <sheetViews>
    <sheetView zoomScale="85" zoomScaleNormal="85" workbookViewId="0">
      <pane xSplit="1" ySplit="2" topLeftCell="R48" activePane="bottomRight" state="frozen"/>
      <selection activeCell="Q60" sqref="Q60"/>
      <selection pane="topRight" activeCell="Q60" sqref="Q60"/>
      <selection pane="bottomLeft" activeCell="Q60" sqref="Q60"/>
      <selection pane="bottomRight" activeCell="T28" sqref="T28"/>
    </sheetView>
  </sheetViews>
  <sheetFormatPr defaultRowHeight="12.75" outlineLevelRow="1" x14ac:dyDescent="0.2"/>
  <cols>
    <col min="1" max="1" width="29.5703125" customWidth="1"/>
    <col min="2" max="8" width="9.85546875" hidden="1" customWidth="1"/>
    <col min="9" max="9" width="1.5703125" style="11" customWidth="1"/>
    <col min="10" max="13" width="9.85546875" customWidth="1"/>
    <col min="14" max="14" width="9.85546875" style="11" customWidth="1"/>
    <col min="15" max="15" width="9.85546875" customWidth="1"/>
    <col min="16" max="16" width="9.85546875" style="11" customWidth="1"/>
    <col min="17" max="17" width="1.5703125" style="11" customWidth="1"/>
    <col min="18" max="24" width="9.85546875" customWidth="1"/>
    <col min="25" max="25" width="1.5703125" style="11" customWidth="1"/>
    <col min="26" max="30" width="10.42578125" customWidth="1"/>
    <col min="31" max="32" width="9.85546875" customWidth="1"/>
    <col min="33" max="33" width="1.140625" customWidth="1"/>
    <col min="34" max="36" width="10.42578125" customWidth="1"/>
    <col min="37" max="38" width="10.42578125" hidden="1" customWidth="1"/>
    <col min="39" max="40" width="9.85546875" hidden="1" customWidth="1"/>
    <col min="41" max="41" width="12.5703125" bestFit="1" customWidth="1"/>
  </cols>
  <sheetData>
    <row r="2" spans="1:42" x14ac:dyDescent="0.2">
      <c r="A2" s="119" t="s">
        <v>166</v>
      </c>
      <c r="B2" s="120" t="s">
        <v>85</v>
      </c>
      <c r="C2" s="120" t="s">
        <v>86</v>
      </c>
      <c r="D2" s="120" t="s">
        <v>102</v>
      </c>
      <c r="E2" s="120" t="s">
        <v>87</v>
      </c>
      <c r="F2" s="120" t="s">
        <v>88</v>
      </c>
      <c r="G2" s="120" t="s">
        <v>103</v>
      </c>
      <c r="H2" s="120" t="s">
        <v>101</v>
      </c>
      <c r="I2" s="120"/>
      <c r="J2" s="120" t="s">
        <v>93</v>
      </c>
      <c r="K2" s="120" t="s">
        <v>94</v>
      </c>
      <c r="L2" s="120" t="s">
        <v>105</v>
      </c>
      <c r="M2" s="120" t="s">
        <v>95</v>
      </c>
      <c r="N2" s="120" t="s">
        <v>96</v>
      </c>
      <c r="O2" s="120" t="s">
        <v>106</v>
      </c>
      <c r="P2" s="120" t="s">
        <v>104</v>
      </c>
      <c r="Q2" s="85"/>
      <c r="R2" s="120" t="s">
        <v>97</v>
      </c>
      <c r="S2" s="120" t="s">
        <v>114</v>
      </c>
      <c r="T2" s="120" t="s">
        <v>107</v>
      </c>
      <c r="U2" s="120" t="s">
        <v>116</v>
      </c>
      <c r="V2" s="120" t="s">
        <v>120</v>
      </c>
      <c r="W2" s="120" t="s">
        <v>119</v>
      </c>
      <c r="X2" s="120" t="s">
        <v>118</v>
      </c>
      <c r="Y2" s="85"/>
      <c r="Z2" s="120" t="s">
        <v>139</v>
      </c>
      <c r="AA2" s="120" t="s">
        <v>147</v>
      </c>
      <c r="AB2" s="120" t="s">
        <v>144</v>
      </c>
      <c r="AC2" s="120" t="s">
        <v>150</v>
      </c>
      <c r="AD2" s="120" t="s">
        <v>172</v>
      </c>
      <c r="AE2" s="120" t="s">
        <v>145</v>
      </c>
      <c r="AF2" s="120" t="s">
        <v>146</v>
      </c>
      <c r="AH2" s="120" t="s">
        <v>181</v>
      </c>
      <c r="AI2" s="120" t="s">
        <v>182</v>
      </c>
      <c r="AJ2" s="120" t="s">
        <v>178</v>
      </c>
      <c r="AK2" s="120" t="s">
        <v>183</v>
      </c>
      <c r="AL2" s="120" t="s">
        <v>184</v>
      </c>
      <c r="AM2" s="120" t="s">
        <v>179</v>
      </c>
      <c r="AN2" s="120" t="s">
        <v>180</v>
      </c>
      <c r="AO2" s="114"/>
      <c r="AP2" s="115"/>
    </row>
    <row r="3" spans="1:42" x14ac:dyDescent="0.2">
      <c r="A3" s="13" t="s">
        <v>18</v>
      </c>
      <c r="B3" s="31">
        <v>313.5</v>
      </c>
      <c r="C3" s="30">
        <v>291.60000000000002</v>
      </c>
      <c r="D3" s="31">
        <v>605.1</v>
      </c>
      <c r="E3" s="30">
        <v>277.7</v>
      </c>
      <c r="F3" s="31">
        <v>98</v>
      </c>
      <c r="G3" s="30">
        <v>375.7</v>
      </c>
      <c r="H3" s="31">
        <v>980.8</v>
      </c>
      <c r="I3" s="27"/>
      <c r="J3" s="31">
        <v>312.8</v>
      </c>
      <c r="K3" s="30">
        <v>297.89999999999998</v>
      </c>
      <c r="L3" s="31">
        <v>610.70000000000005</v>
      </c>
      <c r="M3" s="30">
        <v>285</v>
      </c>
      <c r="N3" s="31">
        <v>79.8</v>
      </c>
      <c r="O3" s="30">
        <v>364.8</v>
      </c>
      <c r="P3" s="31">
        <v>975.5</v>
      </c>
      <c r="Q3" s="27"/>
      <c r="R3" s="31">
        <v>336.2</v>
      </c>
      <c r="S3" s="30">
        <v>227.7</v>
      </c>
      <c r="T3" s="31">
        <v>563.9</v>
      </c>
      <c r="U3" s="30">
        <v>267.5</v>
      </c>
      <c r="V3" s="31">
        <v>99</v>
      </c>
      <c r="W3" s="30">
        <v>366.6</v>
      </c>
      <c r="X3" s="31">
        <v>930.5</v>
      </c>
      <c r="Y3" s="27"/>
      <c r="Z3" s="31">
        <v>343.7</v>
      </c>
      <c r="AA3" s="30">
        <v>221.6</v>
      </c>
      <c r="AB3" s="31">
        <v>565.29999999999995</v>
      </c>
      <c r="AC3" s="30">
        <v>277.7</v>
      </c>
      <c r="AD3" s="31">
        <v>86.6</v>
      </c>
      <c r="AE3" s="30">
        <v>364.29999999999995</v>
      </c>
      <c r="AF3" s="31">
        <v>929.59999999999991</v>
      </c>
      <c r="AH3" s="31">
        <v>353</v>
      </c>
      <c r="AI3" s="30">
        <v>232.9</v>
      </c>
      <c r="AJ3" s="31">
        <v>585.9</v>
      </c>
      <c r="AK3" s="30"/>
      <c r="AL3" s="31"/>
      <c r="AM3" s="30"/>
      <c r="AN3" s="31"/>
      <c r="AO3" s="114"/>
    </row>
    <row r="4" spans="1:42" s="61" customFormat="1" x14ac:dyDescent="0.2">
      <c r="A4" s="22" t="s">
        <v>124</v>
      </c>
      <c r="B4" s="123">
        <v>249.4</v>
      </c>
      <c r="C4" s="124">
        <v>190.9</v>
      </c>
      <c r="D4" s="123">
        <v>440.3</v>
      </c>
      <c r="E4" s="124">
        <v>195.7</v>
      </c>
      <c r="F4" s="123">
        <v>47.300000000000011</v>
      </c>
      <c r="G4" s="124">
        <v>243</v>
      </c>
      <c r="H4" s="123">
        <v>683.3</v>
      </c>
      <c r="I4" s="125"/>
      <c r="J4" s="123">
        <v>251.4</v>
      </c>
      <c r="K4" s="124">
        <v>205.29999999999998</v>
      </c>
      <c r="L4" s="123">
        <v>456.7</v>
      </c>
      <c r="M4" s="124">
        <v>199.2</v>
      </c>
      <c r="N4" s="123">
        <v>30.700000000000017</v>
      </c>
      <c r="O4" s="124">
        <v>229.9</v>
      </c>
      <c r="P4" s="123">
        <v>686.6</v>
      </c>
      <c r="Q4" s="125"/>
      <c r="R4" s="123">
        <v>268.5</v>
      </c>
      <c r="S4" s="124">
        <v>126.19999999999999</v>
      </c>
      <c r="T4" s="123">
        <v>394.7</v>
      </c>
      <c r="U4" s="124">
        <v>181.1</v>
      </c>
      <c r="V4" s="123">
        <v>49.4</v>
      </c>
      <c r="W4" s="124">
        <v>230.5</v>
      </c>
      <c r="X4" s="123">
        <v>625.20000000000005</v>
      </c>
      <c r="Y4" s="125"/>
      <c r="Z4" s="123">
        <v>282.64</v>
      </c>
      <c r="AA4" s="124">
        <v>126.4</v>
      </c>
      <c r="AB4" s="126">
        <v>409</v>
      </c>
      <c r="AC4" s="124">
        <v>196.2</v>
      </c>
      <c r="AD4" s="126">
        <v>40.1</v>
      </c>
      <c r="AE4" s="127">
        <v>236.29999999999998</v>
      </c>
      <c r="AF4" s="126">
        <v>645.29999999999995</v>
      </c>
      <c r="AH4" s="123">
        <v>292.39999999999998</v>
      </c>
      <c r="AI4" s="124">
        <v>142.5</v>
      </c>
      <c r="AJ4" s="126">
        <v>434.9</v>
      </c>
      <c r="AK4" s="124"/>
      <c r="AL4" s="126"/>
      <c r="AM4" s="127"/>
      <c r="AN4" s="126"/>
      <c r="AO4" s="128"/>
    </row>
    <row r="5" spans="1:42" s="61" customFormat="1" x14ac:dyDescent="0.2">
      <c r="A5" s="22" t="s">
        <v>121</v>
      </c>
      <c r="B5" s="123">
        <v>64.099999999999994</v>
      </c>
      <c r="C5" s="124">
        <v>100.70000000000002</v>
      </c>
      <c r="D5" s="123">
        <v>164.8</v>
      </c>
      <c r="E5" s="124">
        <v>82</v>
      </c>
      <c r="F5" s="123">
        <v>50.699999999999989</v>
      </c>
      <c r="G5" s="124">
        <v>132.70000000000002</v>
      </c>
      <c r="H5" s="123">
        <v>297.5</v>
      </c>
      <c r="I5" s="125"/>
      <c r="J5" s="123">
        <v>61.400000000000006</v>
      </c>
      <c r="K5" s="124">
        <v>92.6</v>
      </c>
      <c r="L5" s="123">
        <v>154</v>
      </c>
      <c r="M5" s="124">
        <v>85.800000000000011</v>
      </c>
      <c r="N5" s="123">
        <v>49.099999999999994</v>
      </c>
      <c r="O5" s="124">
        <v>134.9</v>
      </c>
      <c r="P5" s="123">
        <v>288.89999999999998</v>
      </c>
      <c r="Q5" s="125"/>
      <c r="R5" s="123">
        <v>67.699999999999989</v>
      </c>
      <c r="S5" s="124">
        <v>101.5</v>
      </c>
      <c r="T5" s="123">
        <v>169.2</v>
      </c>
      <c r="U5" s="124">
        <v>86.4</v>
      </c>
      <c r="V5" s="123">
        <v>49.6</v>
      </c>
      <c r="W5" s="124">
        <v>136.1</v>
      </c>
      <c r="X5" s="123">
        <v>305.3</v>
      </c>
      <c r="Y5" s="125"/>
      <c r="Z5" s="123">
        <v>61.1</v>
      </c>
      <c r="AA5" s="124">
        <v>95.2</v>
      </c>
      <c r="AB5" s="126">
        <v>156.30000000000001</v>
      </c>
      <c r="AC5" s="124">
        <v>81.5</v>
      </c>
      <c r="AD5" s="126">
        <v>46.5</v>
      </c>
      <c r="AE5" s="127">
        <v>128</v>
      </c>
      <c r="AF5" s="126">
        <v>284.3</v>
      </c>
      <c r="AH5" s="123">
        <v>60.6</v>
      </c>
      <c r="AI5" s="124">
        <v>90.4</v>
      </c>
      <c r="AJ5" s="126">
        <v>151</v>
      </c>
      <c r="AK5" s="124"/>
      <c r="AL5" s="126"/>
      <c r="AM5" s="127"/>
      <c r="AN5" s="126"/>
      <c r="AO5" s="128"/>
    </row>
    <row r="6" spans="1:42" ht="13.5" x14ac:dyDescent="0.2">
      <c r="A6" s="23" t="s">
        <v>134</v>
      </c>
      <c r="B6" s="34"/>
      <c r="C6" s="33"/>
      <c r="D6" s="34"/>
      <c r="E6" s="33"/>
      <c r="F6" s="34"/>
      <c r="G6" s="33"/>
      <c r="H6" s="34"/>
      <c r="I6" s="35"/>
      <c r="J6" s="129">
        <v>-0.1</v>
      </c>
      <c r="K6" s="102">
        <v>-0.12</v>
      </c>
      <c r="L6" s="129">
        <v>-0.11</v>
      </c>
      <c r="M6" s="102">
        <v>0.05</v>
      </c>
      <c r="N6" s="129">
        <v>-0.06</v>
      </c>
      <c r="O6" s="102">
        <v>0.01</v>
      </c>
      <c r="P6" s="129">
        <v>-0.06</v>
      </c>
      <c r="Q6" s="130"/>
      <c r="R6" s="129">
        <v>7.0000000000000007E-2</v>
      </c>
      <c r="S6" s="102">
        <v>4.3999999999999997E-2</v>
      </c>
      <c r="T6" s="129">
        <v>5.3999999999999999E-2</v>
      </c>
      <c r="U6" s="102">
        <v>-0.10199999999999999</v>
      </c>
      <c r="V6" s="129">
        <v>-0.01</v>
      </c>
      <c r="W6" s="102">
        <v>-7.0000000000000007E-2</v>
      </c>
      <c r="X6" s="129">
        <v>-2E-3</v>
      </c>
      <c r="Y6" s="130"/>
      <c r="Z6" s="129">
        <v>-5.0999999999999997E-2</v>
      </c>
      <c r="AA6" s="102">
        <v>2.7E-2</v>
      </c>
      <c r="AB6" s="129">
        <v>-1.2E-2</v>
      </c>
      <c r="AC6" s="102">
        <v>3.9E-2</v>
      </c>
      <c r="AD6" s="129">
        <v>-0.114</v>
      </c>
      <c r="AE6" s="102">
        <v>-7.0000000000000001E-3</v>
      </c>
      <c r="AF6" s="129">
        <v>-1.4999999999999999E-2</v>
      </c>
      <c r="AG6" s="131"/>
      <c r="AH6" s="129">
        <v>3.5000000000000003E-2</v>
      </c>
      <c r="AI6" s="102">
        <v>-3.3000000000000002E-2</v>
      </c>
      <c r="AJ6" s="129">
        <v>-8.0000000000000002E-3</v>
      </c>
      <c r="AK6" s="105"/>
      <c r="AL6" s="104"/>
      <c r="AM6" s="105"/>
      <c r="AN6" s="104"/>
      <c r="AO6" s="114"/>
    </row>
    <row r="7" spans="1:42" x14ac:dyDescent="0.2">
      <c r="A7" s="13" t="s">
        <v>98</v>
      </c>
      <c r="B7" s="31">
        <v>78.499999999999986</v>
      </c>
      <c r="C7" s="30">
        <v>60.000000000000014</v>
      </c>
      <c r="D7" s="31">
        <v>138.5</v>
      </c>
      <c r="E7" s="30">
        <v>33.599999999999994</v>
      </c>
      <c r="F7" s="31">
        <v>-26.6</v>
      </c>
      <c r="G7" s="30">
        <v>6.9999999999999929</v>
      </c>
      <c r="H7" s="31">
        <v>145.5</v>
      </c>
      <c r="I7" s="27"/>
      <c r="J7" s="31">
        <v>50.2</v>
      </c>
      <c r="K7" s="30">
        <v>44.8</v>
      </c>
      <c r="L7" s="31">
        <v>95</v>
      </c>
      <c r="M7" s="30">
        <v>37.5</v>
      </c>
      <c r="N7" s="31">
        <v>-47.1</v>
      </c>
      <c r="O7" s="30">
        <v>-9.6000000000000014</v>
      </c>
      <c r="P7" s="31">
        <v>85.4</v>
      </c>
      <c r="Q7" s="27"/>
      <c r="R7" s="31">
        <v>82.7</v>
      </c>
      <c r="S7" s="30">
        <v>23.300000000000011</v>
      </c>
      <c r="T7" s="31">
        <v>106.00000000000001</v>
      </c>
      <c r="U7" s="30">
        <v>33.4</v>
      </c>
      <c r="V7" s="31">
        <v>-44.9</v>
      </c>
      <c r="W7" s="30">
        <v>-11.5</v>
      </c>
      <c r="X7" s="31">
        <v>94.500000000000014</v>
      </c>
      <c r="Y7" s="27"/>
      <c r="Z7" s="31">
        <v>75.7</v>
      </c>
      <c r="AA7" s="30">
        <v>28.3</v>
      </c>
      <c r="AB7" s="31">
        <v>104</v>
      </c>
      <c r="AC7" s="30">
        <v>43.7</v>
      </c>
      <c r="AD7" s="31">
        <v>-50</v>
      </c>
      <c r="AE7" s="30">
        <v>-6.2999999999999972</v>
      </c>
      <c r="AF7" s="31">
        <v>97.7</v>
      </c>
      <c r="AH7" s="31">
        <v>80.5</v>
      </c>
      <c r="AI7" s="30">
        <v>35.299999999999997</v>
      </c>
      <c r="AJ7" s="31">
        <v>115.7</v>
      </c>
      <c r="AK7" s="30"/>
      <c r="AL7" s="31"/>
      <c r="AM7" s="30"/>
      <c r="AN7" s="31"/>
      <c r="AO7" s="114"/>
    </row>
    <row r="8" spans="1:42" x14ac:dyDescent="0.2">
      <c r="A8" s="13" t="s">
        <v>125</v>
      </c>
      <c r="B8" s="31">
        <v>-7</v>
      </c>
      <c r="C8" s="30">
        <v>-7</v>
      </c>
      <c r="D8" s="31">
        <v>-14</v>
      </c>
      <c r="E8" s="30">
        <v>-7.7</v>
      </c>
      <c r="F8" s="31">
        <v>-11.4</v>
      </c>
      <c r="G8" s="30">
        <v>-19.100000000000001</v>
      </c>
      <c r="H8" s="31">
        <v>-33.1</v>
      </c>
      <c r="I8" s="27"/>
      <c r="J8" s="31">
        <v>-6.9</v>
      </c>
      <c r="K8" s="30">
        <v>-7.9</v>
      </c>
      <c r="L8" s="31">
        <v>-14.8</v>
      </c>
      <c r="M8" s="30">
        <v>-6.3</v>
      </c>
      <c r="N8" s="31">
        <v>-9.5</v>
      </c>
      <c r="O8" s="30">
        <v>-15.8</v>
      </c>
      <c r="P8" s="31">
        <v>-30.6</v>
      </c>
      <c r="Q8" s="27"/>
      <c r="R8" s="31">
        <v>-6.9</v>
      </c>
      <c r="S8" s="30">
        <v>-6.8</v>
      </c>
      <c r="T8" s="31">
        <v>-13.7</v>
      </c>
      <c r="U8" s="30">
        <v>-6.7</v>
      </c>
      <c r="V8" s="31">
        <v>-6.3999999999999986</v>
      </c>
      <c r="W8" s="30">
        <v>-13</v>
      </c>
      <c r="X8" s="31">
        <v>-26.7</v>
      </c>
      <c r="Y8" s="27"/>
      <c r="Z8" s="31">
        <v>-6.7</v>
      </c>
      <c r="AA8" s="30">
        <v>-5.9</v>
      </c>
      <c r="AB8" s="31">
        <v>-12.6</v>
      </c>
      <c r="AC8" s="30">
        <v>-5.8</v>
      </c>
      <c r="AD8" s="31">
        <v>-12.2</v>
      </c>
      <c r="AE8" s="30">
        <v>-18</v>
      </c>
      <c r="AF8" s="31">
        <v>-30.6</v>
      </c>
      <c r="AH8" s="31">
        <v>-5.9</v>
      </c>
      <c r="AI8" s="30">
        <v>-6.7</v>
      </c>
      <c r="AJ8" s="31">
        <v>-12.6</v>
      </c>
      <c r="AK8" s="30"/>
      <c r="AL8" s="31"/>
      <c r="AM8" s="30"/>
      <c r="AN8" s="31"/>
      <c r="AO8" s="114"/>
    </row>
    <row r="9" spans="1:42" s="1" customFormat="1" x14ac:dyDescent="0.2">
      <c r="A9" s="24" t="s">
        <v>100</v>
      </c>
      <c r="B9" s="37">
        <v>71.499999999999986</v>
      </c>
      <c r="C9" s="36">
        <v>53.000000000000014</v>
      </c>
      <c r="D9" s="37">
        <v>124.5</v>
      </c>
      <c r="E9" s="36">
        <v>25.899999999999995</v>
      </c>
      <c r="F9" s="37">
        <v>-38</v>
      </c>
      <c r="G9" s="36">
        <v>-12.100000000000005</v>
      </c>
      <c r="H9" s="37">
        <v>112.39999999999999</v>
      </c>
      <c r="I9" s="38"/>
      <c r="J9" s="37">
        <v>43.300000000000004</v>
      </c>
      <c r="K9" s="36">
        <v>36.9</v>
      </c>
      <c r="L9" s="37">
        <v>80.2</v>
      </c>
      <c r="M9" s="36">
        <v>31.2</v>
      </c>
      <c r="N9" s="37">
        <v>-56.6</v>
      </c>
      <c r="O9" s="36">
        <v>-25.400000000000002</v>
      </c>
      <c r="P9" s="37">
        <v>54.9</v>
      </c>
      <c r="Q9" s="38"/>
      <c r="R9" s="37">
        <v>75.8</v>
      </c>
      <c r="S9" s="36">
        <v>16.500000000000011</v>
      </c>
      <c r="T9" s="37">
        <v>92.300000000000011</v>
      </c>
      <c r="U9" s="36">
        <v>26.7</v>
      </c>
      <c r="V9" s="37">
        <v>-51.3</v>
      </c>
      <c r="W9" s="36">
        <v>-24.599999999999998</v>
      </c>
      <c r="X9" s="37">
        <v>67.8</v>
      </c>
      <c r="Y9" s="38"/>
      <c r="Z9" s="37">
        <v>69</v>
      </c>
      <c r="AA9" s="36">
        <v>22.4</v>
      </c>
      <c r="AB9" s="37">
        <v>91.4</v>
      </c>
      <c r="AC9" s="36">
        <v>37.900000000000006</v>
      </c>
      <c r="AD9" s="37">
        <v>-62.2</v>
      </c>
      <c r="AE9" s="36">
        <v>-24.299999999999997</v>
      </c>
      <c r="AF9" s="37">
        <v>67.2</v>
      </c>
      <c r="AG9" s="112"/>
      <c r="AH9" s="37">
        <v>74.599999999999994</v>
      </c>
      <c r="AI9" s="36">
        <v>28.6</v>
      </c>
      <c r="AJ9" s="37">
        <v>103.1</v>
      </c>
      <c r="AK9" s="36"/>
      <c r="AL9" s="37"/>
      <c r="AM9" s="36"/>
      <c r="AN9" s="37"/>
      <c r="AO9" s="114"/>
    </row>
    <row r="10" spans="1:42" s="1" customFormat="1" x14ac:dyDescent="0.2">
      <c r="A10" s="52" t="s">
        <v>127</v>
      </c>
      <c r="B10" s="54"/>
      <c r="C10" s="53"/>
      <c r="D10" s="55"/>
      <c r="E10" s="60"/>
      <c r="F10" s="55"/>
      <c r="G10" s="65"/>
      <c r="H10" s="63"/>
      <c r="I10" s="38"/>
      <c r="J10" s="88">
        <v>-2E-3</v>
      </c>
      <c r="K10" s="87">
        <v>2.1999999999999999E-2</v>
      </c>
      <c r="L10" s="91">
        <v>8.9999999999999993E-3</v>
      </c>
      <c r="M10" s="132">
        <v>2.5999999999999999E-2</v>
      </c>
      <c r="N10" s="91">
        <v>-0.186</v>
      </c>
      <c r="O10" s="87">
        <v>-2.9000000000000001E-2</v>
      </c>
      <c r="P10" s="91">
        <v>-5.0000000000000001E-3</v>
      </c>
      <c r="Q10" s="87"/>
      <c r="R10" s="88">
        <v>7.4999999999999997E-2</v>
      </c>
      <c r="S10" s="87">
        <v>-0.23599999999999999</v>
      </c>
      <c r="T10" s="91">
        <v>-7.6999999999999999E-2</v>
      </c>
      <c r="U10" s="132">
        <v>-6.0999999999999999E-2</v>
      </c>
      <c r="V10" s="91">
        <v>0.24099999999999999</v>
      </c>
      <c r="W10" s="87">
        <v>5.0000000000000001E-3</v>
      </c>
      <c r="X10" s="91">
        <v>-4.5999999999999999E-2</v>
      </c>
      <c r="Y10" s="87"/>
      <c r="Z10" s="88">
        <f>Z3/R3-1</f>
        <v>2.230814991076735E-2</v>
      </c>
      <c r="AA10" s="87">
        <v>-2.6789635485287636E-2</v>
      </c>
      <c r="AB10" s="88">
        <v>-2.4827097003014315E-3</v>
      </c>
      <c r="AC10" s="87">
        <v>0.04</v>
      </c>
      <c r="AD10" s="88">
        <v>-0.12525252525252528</v>
      </c>
      <c r="AE10" s="87">
        <v>-1.2195121951219523E-2</v>
      </c>
      <c r="AF10" s="91">
        <v>-9.6722192369702586E-4</v>
      </c>
      <c r="AG10" s="133"/>
      <c r="AH10" s="88">
        <v>2.705848123363408E-2</v>
      </c>
      <c r="AI10" s="87">
        <v>5.099277978339356E-2</v>
      </c>
      <c r="AJ10" s="88">
        <v>3.6440827879002269E-2</v>
      </c>
      <c r="AK10" s="65"/>
      <c r="AL10" s="66"/>
      <c r="AM10" s="65"/>
      <c r="AN10" s="63"/>
      <c r="AO10" s="114"/>
    </row>
    <row r="11" spans="1:42" s="1" customFormat="1" x14ac:dyDescent="0.2">
      <c r="A11" s="52" t="s">
        <v>128</v>
      </c>
      <c r="B11" s="54"/>
      <c r="C11" s="53"/>
      <c r="D11" s="54"/>
      <c r="E11" s="53"/>
      <c r="F11" s="54"/>
      <c r="G11" s="53"/>
      <c r="H11" s="54"/>
      <c r="I11" s="38"/>
      <c r="J11" s="88">
        <v>0.13800000000000001</v>
      </c>
      <c r="K11" s="87">
        <v>0.125</v>
      </c>
      <c r="L11" s="88">
        <v>0.13200000000000001</v>
      </c>
      <c r="M11" s="87">
        <v>0.11</v>
      </c>
      <c r="N11" s="88">
        <v>-0.71699999999999997</v>
      </c>
      <c r="O11" s="87">
        <v>-7.0999999999999994E-2</v>
      </c>
      <c r="P11" s="88">
        <v>5.6000000000000001E-2</v>
      </c>
      <c r="Q11" s="87">
        <v>0</v>
      </c>
      <c r="R11" s="88">
        <v>0.22500000000000001</v>
      </c>
      <c r="S11" s="87">
        <v>7.1999999999999995E-2</v>
      </c>
      <c r="T11" s="88">
        <v>0.16400000000000001</v>
      </c>
      <c r="U11" s="87">
        <v>9.9000000000000005E-2</v>
      </c>
      <c r="V11" s="88">
        <v>-0.51</v>
      </c>
      <c r="W11" s="87">
        <v>-6.4000000000000001E-2</v>
      </c>
      <c r="X11" s="88">
        <v>7.2999999999999995E-2</v>
      </c>
      <c r="Y11" s="87">
        <v>0</v>
      </c>
      <c r="Z11" s="88">
        <v>0.20100000000000001</v>
      </c>
      <c r="AA11" s="87">
        <v>0.10100000000000001</v>
      </c>
      <c r="AB11" s="88">
        <v>0.16200000000000001</v>
      </c>
      <c r="AC11" s="87">
        <v>0.13700000000000001</v>
      </c>
      <c r="AD11" s="88">
        <v>-0.71799999999999997</v>
      </c>
      <c r="AE11" s="87">
        <v>-6.6703266538567119E-2</v>
      </c>
      <c r="AF11" s="88">
        <v>7.2181583476764219E-2</v>
      </c>
      <c r="AH11" s="88">
        <v>0.21099999999999999</v>
      </c>
      <c r="AI11" s="87">
        <v>0.123</v>
      </c>
      <c r="AJ11" s="88">
        <v>0.17599999999999999</v>
      </c>
      <c r="AK11" s="87"/>
      <c r="AL11" s="88"/>
      <c r="AM11" s="87"/>
      <c r="AN11" s="88"/>
      <c r="AO11" s="114"/>
    </row>
    <row r="12" spans="1:42" s="19" customFormat="1" x14ac:dyDescent="0.2">
      <c r="B12" s="20"/>
      <c r="C12" s="18"/>
      <c r="D12" s="20"/>
      <c r="E12" s="18"/>
      <c r="F12" s="20"/>
      <c r="G12" s="18"/>
      <c r="H12" s="20"/>
      <c r="I12" s="27"/>
      <c r="J12" s="106"/>
      <c r="K12" s="107"/>
      <c r="L12" s="106"/>
      <c r="M12" s="107"/>
      <c r="N12" s="106"/>
      <c r="O12" s="107"/>
      <c r="P12" s="106"/>
      <c r="Q12" s="108"/>
      <c r="R12" s="106"/>
      <c r="S12" s="107"/>
      <c r="T12" s="106"/>
      <c r="U12" s="107"/>
      <c r="V12" s="106"/>
      <c r="W12" s="107"/>
      <c r="X12" s="106"/>
      <c r="Y12" s="108"/>
      <c r="Z12" s="106"/>
      <c r="AA12" s="107"/>
      <c r="AB12" s="106"/>
      <c r="AC12" s="107"/>
      <c r="AD12" s="106"/>
      <c r="AE12" s="107"/>
      <c r="AF12" s="106"/>
      <c r="AH12" s="106"/>
      <c r="AI12" s="107"/>
      <c r="AJ12" s="106"/>
      <c r="AK12" s="107"/>
      <c r="AL12" s="106"/>
      <c r="AM12" s="107"/>
      <c r="AN12" s="106"/>
    </row>
    <row r="13" spans="1:42" x14ac:dyDescent="0.2">
      <c r="A13" s="119" t="s">
        <v>167</v>
      </c>
      <c r="B13" s="120" t="s">
        <v>85</v>
      </c>
      <c r="C13" s="120" t="s">
        <v>86</v>
      </c>
      <c r="D13" s="120" t="s">
        <v>102</v>
      </c>
      <c r="E13" s="120" t="s">
        <v>87</v>
      </c>
      <c r="F13" s="120" t="s">
        <v>88</v>
      </c>
      <c r="G13" s="120" t="s">
        <v>103</v>
      </c>
      <c r="H13" s="120" t="s">
        <v>101</v>
      </c>
      <c r="I13" s="120"/>
      <c r="J13" s="120" t="s">
        <v>93</v>
      </c>
      <c r="K13" s="120" t="s">
        <v>94</v>
      </c>
      <c r="L13" s="120" t="s">
        <v>105</v>
      </c>
      <c r="M13" s="120" t="s">
        <v>95</v>
      </c>
      <c r="N13" s="120" t="s">
        <v>96</v>
      </c>
      <c r="O13" s="120" t="s">
        <v>106</v>
      </c>
      <c r="P13" s="120" t="s">
        <v>104</v>
      </c>
      <c r="Q13" s="85"/>
      <c r="R13" s="120" t="s">
        <v>97</v>
      </c>
      <c r="S13" s="120" t="s">
        <v>114</v>
      </c>
      <c r="T13" s="120" t="s">
        <v>107</v>
      </c>
      <c r="U13" s="120" t="s">
        <v>116</v>
      </c>
      <c r="V13" s="120" t="s">
        <v>120</v>
      </c>
      <c r="W13" s="120" t="s">
        <v>119</v>
      </c>
      <c r="X13" s="120" t="s">
        <v>118</v>
      </c>
      <c r="Y13" s="85"/>
      <c r="Z13" s="120" t="s">
        <v>139</v>
      </c>
      <c r="AA13" s="120" t="s">
        <v>147</v>
      </c>
      <c r="AB13" s="120" t="s">
        <v>144</v>
      </c>
      <c r="AC13" s="120" t="s">
        <v>150</v>
      </c>
      <c r="AD13" s="120" t="s">
        <v>172</v>
      </c>
      <c r="AE13" s="120" t="s">
        <v>145</v>
      </c>
      <c r="AF13" s="120" t="s">
        <v>146</v>
      </c>
      <c r="AH13" s="120" t="s">
        <v>181</v>
      </c>
      <c r="AI13" s="120" t="s">
        <v>182</v>
      </c>
      <c r="AJ13" s="120" t="s">
        <v>178</v>
      </c>
      <c r="AK13" s="120" t="s">
        <v>183</v>
      </c>
      <c r="AL13" s="120" t="s">
        <v>184</v>
      </c>
      <c r="AM13" s="120" t="s">
        <v>179</v>
      </c>
      <c r="AN13" s="120" t="s">
        <v>180</v>
      </c>
      <c r="AO13" s="114"/>
      <c r="AP13" s="115"/>
    </row>
    <row r="14" spans="1:42" x14ac:dyDescent="0.2">
      <c r="A14" t="s">
        <v>18</v>
      </c>
      <c r="B14" s="31"/>
      <c r="C14" s="30"/>
      <c r="D14" s="31"/>
      <c r="E14" s="30"/>
      <c r="F14" s="31"/>
      <c r="G14" s="30"/>
      <c r="H14" s="31"/>
      <c r="I14" s="27"/>
      <c r="J14" s="31">
        <v>183.3</v>
      </c>
      <c r="K14" s="30">
        <v>135.19999999999999</v>
      </c>
      <c r="L14" s="31">
        <v>318.5</v>
      </c>
      <c r="M14" s="30">
        <v>170.6</v>
      </c>
      <c r="N14" s="31">
        <v>144</v>
      </c>
      <c r="O14" s="30">
        <v>314.60000000000002</v>
      </c>
      <c r="P14" s="31">
        <v>633.1</v>
      </c>
      <c r="Q14" s="27"/>
      <c r="R14" s="31">
        <v>223.94</v>
      </c>
      <c r="S14" s="30">
        <v>160.84000000000003</v>
      </c>
      <c r="T14" s="31">
        <v>384.78000000000003</v>
      </c>
      <c r="U14" s="30">
        <v>192.81</v>
      </c>
      <c r="V14" s="31">
        <v>190.69</v>
      </c>
      <c r="W14" s="30">
        <v>383.5</v>
      </c>
      <c r="X14" s="31">
        <v>768.28</v>
      </c>
      <c r="Y14" s="27"/>
      <c r="Z14" s="31">
        <v>251.1</v>
      </c>
      <c r="AA14" s="30">
        <v>180.59</v>
      </c>
      <c r="AB14" s="31">
        <v>431.7</v>
      </c>
      <c r="AC14" s="30">
        <v>238.94</v>
      </c>
      <c r="AD14" s="31">
        <v>211.9</v>
      </c>
      <c r="AE14" s="30">
        <v>450.84000000000003</v>
      </c>
      <c r="AF14" s="31">
        <v>882.54</v>
      </c>
      <c r="AH14" s="31">
        <v>269.2</v>
      </c>
      <c r="AI14" s="30">
        <v>198.9</v>
      </c>
      <c r="AJ14" s="31">
        <v>468.1</v>
      </c>
      <c r="AK14" s="30"/>
      <c r="AL14" s="31"/>
      <c r="AM14" s="30"/>
      <c r="AN14" s="31"/>
      <c r="AO14" s="114"/>
    </row>
    <row r="15" spans="1:42" s="61" customFormat="1" x14ac:dyDescent="0.2">
      <c r="A15" s="21" t="s">
        <v>124</v>
      </c>
      <c r="B15" s="126"/>
      <c r="C15" s="127"/>
      <c r="D15" s="126"/>
      <c r="E15" s="127"/>
      <c r="F15" s="123"/>
      <c r="G15" s="127"/>
      <c r="H15" s="126"/>
      <c r="I15" s="134"/>
      <c r="J15" s="126">
        <v>111.4</v>
      </c>
      <c r="K15" s="127">
        <v>68.5</v>
      </c>
      <c r="L15" s="126">
        <v>179.9</v>
      </c>
      <c r="M15" s="127">
        <v>117.1</v>
      </c>
      <c r="N15" s="123">
        <v>70.900000000000006</v>
      </c>
      <c r="O15" s="127">
        <v>188</v>
      </c>
      <c r="P15" s="126">
        <v>367.9</v>
      </c>
      <c r="Q15" s="134"/>
      <c r="R15" s="126">
        <v>138.5</v>
      </c>
      <c r="S15" s="127">
        <v>85.04</v>
      </c>
      <c r="T15" s="126">
        <v>223.54000000000002</v>
      </c>
      <c r="U15" s="127">
        <v>133.82</v>
      </c>
      <c r="V15" s="123">
        <v>109.4</v>
      </c>
      <c r="W15" s="127">
        <v>243.3</v>
      </c>
      <c r="X15" s="126">
        <v>466.8</v>
      </c>
      <c r="Y15" s="134"/>
      <c r="Z15" s="126">
        <v>170.3</v>
      </c>
      <c r="AA15" s="127">
        <v>96.2</v>
      </c>
      <c r="AB15" s="126">
        <v>266.5</v>
      </c>
      <c r="AC15" s="127">
        <v>174.70000000000002</v>
      </c>
      <c r="AD15" s="126">
        <v>120.8</v>
      </c>
      <c r="AE15" s="127">
        <v>295.5</v>
      </c>
      <c r="AF15" s="126">
        <v>562.39</v>
      </c>
      <c r="AH15" s="126">
        <v>184.6</v>
      </c>
      <c r="AI15" s="127">
        <v>113.6</v>
      </c>
      <c r="AJ15" s="126">
        <v>298.2</v>
      </c>
      <c r="AK15" s="127"/>
      <c r="AL15" s="126"/>
      <c r="AM15" s="127"/>
      <c r="AN15" s="126"/>
      <c r="AO15" s="128"/>
    </row>
    <row r="16" spans="1:42" s="61" customFormat="1" x14ac:dyDescent="0.2">
      <c r="A16" s="21" t="s">
        <v>121</v>
      </c>
      <c r="B16" s="126"/>
      <c r="C16" s="127"/>
      <c r="D16" s="126"/>
      <c r="E16" s="127"/>
      <c r="F16" s="123"/>
      <c r="G16" s="127"/>
      <c r="H16" s="126"/>
      <c r="I16" s="134"/>
      <c r="J16" s="126">
        <v>71.900000000000006</v>
      </c>
      <c r="K16" s="127">
        <v>66.7</v>
      </c>
      <c r="L16" s="126">
        <v>138.60000000000002</v>
      </c>
      <c r="M16" s="127">
        <v>53.5</v>
      </c>
      <c r="N16" s="123">
        <v>73.099999999999994</v>
      </c>
      <c r="O16" s="127">
        <v>126.6</v>
      </c>
      <c r="P16" s="126">
        <v>265.20000000000005</v>
      </c>
      <c r="Q16" s="134"/>
      <c r="R16" s="126">
        <v>85.44</v>
      </c>
      <c r="S16" s="127">
        <v>75.800000000000011</v>
      </c>
      <c r="T16" s="126">
        <v>161.19999999999999</v>
      </c>
      <c r="U16" s="127">
        <v>58.99</v>
      </c>
      <c r="V16" s="123">
        <v>81.3</v>
      </c>
      <c r="W16" s="127">
        <v>140.30000000000001</v>
      </c>
      <c r="X16" s="126">
        <v>301.5</v>
      </c>
      <c r="Y16" s="134"/>
      <c r="Z16" s="126">
        <v>80.8</v>
      </c>
      <c r="AA16" s="127">
        <v>84.4</v>
      </c>
      <c r="AB16" s="126">
        <v>165.2</v>
      </c>
      <c r="AC16" s="127">
        <v>64.239999999999995</v>
      </c>
      <c r="AD16" s="126">
        <v>91.1</v>
      </c>
      <c r="AE16" s="127">
        <v>155.33999999999997</v>
      </c>
      <c r="AF16" s="126">
        <v>320.10000000000002</v>
      </c>
      <c r="AH16" s="126">
        <v>84.6</v>
      </c>
      <c r="AI16" s="127">
        <v>85.3</v>
      </c>
      <c r="AJ16" s="126">
        <v>169.9</v>
      </c>
      <c r="AK16" s="127"/>
      <c r="AL16" s="126"/>
      <c r="AM16" s="127"/>
      <c r="AN16" s="126"/>
      <c r="AO16" s="128"/>
    </row>
    <row r="17" spans="1:42" ht="13.5" x14ac:dyDescent="0.2">
      <c r="A17" s="23" t="s">
        <v>134</v>
      </c>
      <c r="B17" s="34"/>
      <c r="C17" s="33"/>
      <c r="D17" s="34"/>
      <c r="E17" s="33"/>
      <c r="F17" s="34"/>
      <c r="G17" s="33"/>
      <c r="H17" s="34"/>
      <c r="I17" s="35"/>
      <c r="J17" s="129">
        <v>3.5999999999999997E-2</v>
      </c>
      <c r="K17" s="102">
        <v>0.153</v>
      </c>
      <c r="L17" s="129">
        <v>9.5000000000000001E-2</v>
      </c>
      <c r="M17" s="102">
        <v>9.4E-2</v>
      </c>
      <c r="N17" s="129">
        <v>0.08</v>
      </c>
      <c r="O17" s="102">
        <v>8.6999999999999994E-2</v>
      </c>
      <c r="P17" s="129">
        <v>-9.0999999999999998E-2</v>
      </c>
      <c r="Q17" s="130"/>
      <c r="R17" s="129">
        <v>8.7999999999999995E-2</v>
      </c>
      <c r="S17" s="102">
        <v>0.157</v>
      </c>
      <c r="T17" s="129">
        <v>0.13</v>
      </c>
      <c r="U17" s="102">
        <v>-3.1E-2</v>
      </c>
      <c r="V17" s="129">
        <v>0.15</v>
      </c>
      <c r="W17" s="102">
        <v>0.127</v>
      </c>
      <c r="X17" s="129">
        <v>0.129</v>
      </c>
      <c r="Y17" s="130"/>
      <c r="Z17" s="129">
        <v>5.0000000000000001E-3</v>
      </c>
      <c r="AA17" s="102">
        <v>0.13800000000000001</v>
      </c>
      <c r="AB17" s="129">
        <v>7.0999999999999994E-2</v>
      </c>
      <c r="AC17" s="102">
        <v>-4.3999999999999997E-2</v>
      </c>
      <c r="AD17" s="129">
        <v>7.0000000000000007E-2</v>
      </c>
      <c r="AE17" s="102">
        <v>7.0000000000000007E-2</v>
      </c>
      <c r="AF17" s="129">
        <v>4.1000000000000002E-2</v>
      </c>
      <c r="AG17" s="131"/>
      <c r="AH17" s="129">
        <v>7.9000000000000001E-2</v>
      </c>
      <c r="AI17" s="102">
        <v>9.8000000000000004E-2</v>
      </c>
      <c r="AJ17" s="129">
        <v>8.8999999999999996E-2</v>
      </c>
      <c r="AK17" s="105"/>
      <c r="AL17" s="104"/>
      <c r="AM17" s="105"/>
      <c r="AN17" s="104"/>
      <c r="AO17" s="114"/>
    </row>
    <row r="18" spans="1:42" x14ac:dyDescent="0.2">
      <c r="A18" s="13" t="s">
        <v>98</v>
      </c>
      <c r="B18" s="31"/>
      <c r="C18" s="30"/>
      <c r="D18" s="31"/>
      <c r="E18" s="30"/>
      <c r="F18" s="31"/>
      <c r="G18" s="30"/>
      <c r="H18" s="31"/>
      <c r="I18" s="27"/>
      <c r="J18" s="31">
        <v>41.85</v>
      </c>
      <c r="K18" s="30">
        <v>11.25</v>
      </c>
      <c r="L18" s="31">
        <v>53.1</v>
      </c>
      <c r="M18" s="30">
        <v>18.25</v>
      </c>
      <c r="N18" s="31">
        <v>17.100000000000001</v>
      </c>
      <c r="O18" s="30">
        <v>35.35</v>
      </c>
      <c r="P18" s="31">
        <v>88.45</v>
      </c>
      <c r="Q18" s="27"/>
      <c r="R18" s="31">
        <v>44.5</v>
      </c>
      <c r="S18" s="30">
        <v>6.3</v>
      </c>
      <c r="T18" s="31">
        <v>50.85</v>
      </c>
      <c r="U18" s="30">
        <v>24.14</v>
      </c>
      <c r="V18" s="31">
        <v>16.100000000000001</v>
      </c>
      <c r="W18" s="30">
        <v>40.24</v>
      </c>
      <c r="X18" s="31">
        <v>91.09</v>
      </c>
      <c r="Y18" s="27"/>
      <c r="Z18" s="31">
        <v>45.04</v>
      </c>
      <c r="AA18" s="30">
        <v>6.9</v>
      </c>
      <c r="AB18" s="31">
        <v>51.9</v>
      </c>
      <c r="AC18" s="30">
        <v>34.840000000000003</v>
      </c>
      <c r="AD18" s="31">
        <v>23.7</v>
      </c>
      <c r="AE18" s="30">
        <v>58.540000000000006</v>
      </c>
      <c r="AF18" s="31">
        <v>110.12</v>
      </c>
      <c r="AH18" s="31">
        <v>50.3</v>
      </c>
      <c r="AI18" s="30">
        <v>8</v>
      </c>
      <c r="AJ18" s="31">
        <v>58.3</v>
      </c>
      <c r="AK18" s="30"/>
      <c r="AL18" s="31"/>
      <c r="AM18" s="30"/>
      <c r="AN18" s="31"/>
      <c r="AO18" s="114"/>
    </row>
    <row r="19" spans="1:42" x14ac:dyDescent="0.2">
      <c r="A19" t="s">
        <v>125</v>
      </c>
      <c r="B19" s="31"/>
      <c r="C19" s="30"/>
      <c r="D19" s="31"/>
      <c r="E19" s="30"/>
      <c r="F19" s="31"/>
      <c r="G19" s="30"/>
      <c r="H19" s="31"/>
      <c r="I19" s="27"/>
      <c r="J19" s="31">
        <v>-2.84</v>
      </c>
      <c r="K19" s="30">
        <v>-3.1</v>
      </c>
      <c r="L19" s="31">
        <v>-5.9399999999999995</v>
      </c>
      <c r="M19" s="30">
        <v>-3.34</v>
      </c>
      <c r="N19" s="31">
        <v>-2.8</v>
      </c>
      <c r="O19" s="30">
        <v>-6.14</v>
      </c>
      <c r="P19" s="31">
        <v>-12.079999999999998</v>
      </c>
      <c r="Q19" s="27"/>
      <c r="R19" s="31">
        <v>-3.54</v>
      </c>
      <c r="S19" s="30">
        <v>-3.45</v>
      </c>
      <c r="T19" s="31">
        <v>-6.99</v>
      </c>
      <c r="U19" s="30">
        <v>-3.8</v>
      </c>
      <c r="V19" s="31">
        <v>-4.2</v>
      </c>
      <c r="W19" s="30">
        <v>-8.1000000000000014</v>
      </c>
      <c r="X19" s="31">
        <v>-15.090000000000002</v>
      </c>
      <c r="Y19" s="27"/>
      <c r="Z19" s="31">
        <v>-3.35</v>
      </c>
      <c r="AA19" s="30">
        <v>-3.7</v>
      </c>
      <c r="AB19" s="31">
        <v>-6.99</v>
      </c>
      <c r="AC19" s="30">
        <v>-3.75</v>
      </c>
      <c r="AD19" s="31">
        <v>-3.3</v>
      </c>
      <c r="AE19" s="30">
        <v>-7.05</v>
      </c>
      <c r="AF19" s="31">
        <v>-14.04</v>
      </c>
      <c r="AH19" s="31">
        <v>-3.4</v>
      </c>
      <c r="AI19" s="30">
        <v>-4.3</v>
      </c>
      <c r="AJ19" s="31">
        <v>-7.7</v>
      </c>
      <c r="AK19" s="30"/>
      <c r="AL19" s="31"/>
      <c r="AM19" s="30"/>
      <c r="AN19" s="31"/>
      <c r="AO19" s="114"/>
    </row>
    <row r="20" spans="1:42" s="1" customFormat="1" x14ac:dyDescent="0.2">
      <c r="A20" s="24" t="s">
        <v>100</v>
      </c>
      <c r="B20" s="37"/>
      <c r="C20" s="36"/>
      <c r="D20" s="37"/>
      <c r="E20" s="36"/>
      <c r="F20" s="37"/>
      <c r="G20" s="36"/>
      <c r="H20" s="37"/>
      <c r="I20" s="38"/>
      <c r="J20" s="37">
        <v>39.010000000000005</v>
      </c>
      <c r="K20" s="36">
        <v>8.15</v>
      </c>
      <c r="L20" s="37">
        <v>47.160000000000004</v>
      </c>
      <c r="M20" s="36">
        <v>14.91</v>
      </c>
      <c r="N20" s="37">
        <v>14.3</v>
      </c>
      <c r="O20" s="36">
        <v>29.21</v>
      </c>
      <c r="P20" s="37">
        <v>76.5</v>
      </c>
      <c r="Q20" s="38"/>
      <c r="R20" s="37">
        <v>40.96</v>
      </c>
      <c r="S20" s="36">
        <v>2.8999999999999995</v>
      </c>
      <c r="T20" s="37">
        <v>43.86</v>
      </c>
      <c r="U20" s="36">
        <v>20.34</v>
      </c>
      <c r="V20" s="37">
        <v>11.8</v>
      </c>
      <c r="W20" s="36">
        <v>32.14</v>
      </c>
      <c r="X20" s="37">
        <v>76</v>
      </c>
      <c r="Y20" s="38"/>
      <c r="Z20" s="37">
        <v>41.69</v>
      </c>
      <c r="AA20" s="36">
        <v>3.2</v>
      </c>
      <c r="AB20" s="37">
        <v>44.9</v>
      </c>
      <c r="AC20" s="36">
        <v>31.090000000000003</v>
      </c>
      <c r="AD20" s="37">
        <v>20.399999999999999</v>
      </c>
      <c r="AE20" s="36">
        <v>51.49</v>
      </c>
      <c r="AF20" s="37">
        <v>96.08</v>
      </c>
      <c r="AG20" s="112"/>
      <c r="AH20" s="37">
        <v>46.9</v>
      </c>
      <c r="AI20" s="36">
        <v>3.7</v>
      </c>
      <c r="AJ20" s="37">
        <v>50.7</v>
      </c>
      <c r="AK20" s="36"/>
      <c r="AL20" s="37"/>
      <c r="AM20" s="36"/>
      <c r="AN20" s="37"/>
      <c r="AO20" s="114"/>
    </row>
    <row r="21" spans="1:42" s="1" customFormat="1" x14ac:dyDescent="0.2">
      <c r="A21" s="52" t="s">
        <v>127</v>
      </c>
      <c r="B21" s="54"/>
      <c r="C21" s="53"/>
      <c r="D21" s="55"/>
      <c r="E21" s="60"/>
      <c r="F21" s="55"/>
      <c r="G21" s="65"/>
      <c r="H21" s="63"/>
      <c r="I21" s="38"/>
      <c r="J21" s="88"/>
      <c r="K21" s="87"/>
      <c r="L21" s="91"/>
      <c r="M21" s="132"/>
      <c r="N21" s="91"/>
      <c r="O21" s="87"/>
      <c r="P21" s="91"/>
      <c r="Q21" s="87"/>
      <c r="R21" s="88">
        <v>0.22204037097654106</v>
      </c>
      <c r="S21" s="87">
        <v>0.18934911242603558</v>
      </c>
      <c r="T21" s="91">
        <v>0.2081632653061225</v>
      </c>
      <c r="U21" s="132">
        <v>0.13012895662368118</v>
      </c>
      <c r="V21" s="91">
        <v>0.3243055555555554</v>
      </c>
      <c r="W21" s="87">
        <v>0.21900826446280974</v>
      </c>
      <c r="X21" s="91">
        <v>0.21355236139630374</v>
      </c>
      <c r="Y21" s="87"/>
      <c r="Z21" s="88">
        <f>Z14/R14-1</f>
        <v>0.12128248638028039</v>
      </c>
      <c r="AA21" s="87">
        <v>0.12279283760258622</v>
      </c>
      <c r="AB21" s="88">
        <v>0.12193980976142194</v>
      </c>
      <c r="AC21" s="87">
        <v>0.23910788381742742</v>
      </c>
      <c r="AD21" s="88">
        <v>0.11122764696628029</v>
      </c>
      <c r="AE21" s="87">
        <v>0.17559322033898317</v>
      </c>
      <c r="AF21" s="91">
        <v>0.14872182016972979</v>
      </c>
      <c r="AG21" s="133"/>
      <c r="AH21" s="88">
        <v>7.2082835523695765E-2</v>
      </c>
      <c r="AI21" s="87">
        <v>0.10138988869815613</v>
      </c>
      <c r="AJ21" s="88">
        <v>8.4317813296270749E-2</v>
      </c>
      <c r="AK21" s="65"/>
      <c r="AL21" s="66"/>
      <c r="AM21" s="65"/>
      <c r="AN21" s="63"/>
      <c r="AO21" s="114"/>
    </row>
    <row r="22" spans="1:42" s="1" customFormat="1" x14ac:dyDescent="0.2">
      <c r="A22" s="52" t="s">
        <v>128</v>
      </c>
      <c r="B22" s="64"/>
      <c r="C22" s="75"/>
      <c r="D22" s="64"/>
      <c r="E22" s="75"/>
      <c r="F22" s="64"/>
      <c r="G22" s="75"/>
      <c r="H22" s="64"/>
      <c r="I22" s="38"/>
      <c r="J22" s="89">
        <v>0.21299999999999999</v>
      </c>
      <c r="K22" s="90">
        <v>6.0999999999999999E-2</v>
      </c>
      <c r="L22" s="89">
        <v>0.14899999999999999</v>
      </c>
      <c r="M22" s="90">
        <v>8.7999999999999995E-2</v>
      </c>
      <c r="N22" s="89">
        <v>9.9000000000000005E-2</v>
      </c>
      <c r="O22" s="90">
        <v>9.2999999999999999E-2</v>
      </c>
      <c r="P22" s="89">
        <v>0.121</v>
      </c>
      <c r="Q22" s="53">
        <v>0</v>
      </c>
      <c r="R22" s="89">
        <v>0.18290613557202823</v>
      </c>
      <c r="S22" s="90">
        <v>1.7999999999999999E-2</v>
      </c>
      <c r="T22" s="89">
        <v>0.114</v>
      </c>
      <c r="U22" s="90">
        <v>0.105</v>
      </c>
      <c r="V22" s="89">
        <v>6.8000000000000005E-2</v>
      </c>
      <c r="W22" s="90">
        <v>8.6999999999999994E-2</v>
      </c>
      <c r="X22" s="89">
        <v>9.9000000000000005E-2</v>
      </c>
      <c r="Y22" s="53">
        <v>0</v>
      </c>
      <c r="Z22" s="88">
        <v>0.16600000000000001</v>
      </c>
      <c r="AA22" s="87">
        <v>1.7719696550196579E-2</v>
      </c>
      <c r="AB22" s="88">
        <v>0.104</v>
      </c>
      <c r="AC22" s="87">
        <v>0.13</v>
      </c>
      <c r="AD22" s="88">
        <v>9.6000000000000002E-2</v>
      </c>
      <c r="AE22" s="87">
        <v>0.11420903202910122</v>
      </c>
      <c r="AF22" s="88">
        <v>0.10886758673827815</v>
      </c>
      <c r="AH22" s="88">
        <v>0.17399999999999999</v>
      </c>
      <c r="AI22" s="87">
        <v>1.9E-2</v>
      </c>
      <c r="AJ22" s="88">
        <v>0.108</v>
      </c>
      <c r="AK22" s="87"/>
      <c r="AL22" s="88"/>
      <c r="AM22" s="87"/>
      <c r="AN22" s="88"/>
      <c r="AO22" s="114"/>
    </row>
    <row r="23" spans="1:42" s="19" customFormat="1" x14ac:dyDescent="0.2">
      <c r="B23" s="20"/>
      <c r="C23" s="18"/>
      <c r="D23" s="20"/>
      <c r="E23" s="18"/>
      <c r="F23" s="20"/>
      <c r="G23" s="18"/>
      <c r="H23" s="20"/>
      <c r="I23" s="27"/>
      <c r="J23" s="106"/>
      <c r="K23" s="107"/>
      <c r="L23" s="106"/>
      <c r="M23" s="107"/>
      <c r="N23" s="106"/>
      <c r="O23" s="107"/>
      <c r="P23" s="106"/>
      <c r="Q23" s="108"/>
      <c r="R23" s="106"/>
      <c r="S23" s="107"/>
      <c r="T23" s="106"/>
      <c r="U23" s="107"/>
      <c r="V23" s="106"/>
      <c r="W23" s="107"/>
      <c r="X23" s="106"/>
      <c r="Y23" s="108"/>
      <c r="Z23" s="106"/>
      <c r="AA23" s="107"/>
      <c r="AB23" s="106"/>
      <c r="AC23" s="107"/>
      <c r="AD23" s="106"/>
      <c r="AE23" s="107"/>
      <c r="AF23" s="106"/>
      <c r="AH23" s="106"/>
      <c r="AI23" s="107"/>
      <c r="AJ23" s="106"/>
      <c r="AK23" s="107"/>
      <c r="AL23" s="106"/>
      <c r="AM23" s="107"/>
      <c r="AN23" s="106"/>
    </row>
    <row r="24" spans="1:42" x14ac:dyDescent="0.2">
      <c r="A24" s="119" t="s">
        <v>168</v>
      </c>
      <c r="B24" s="120" t="s">
        <v>85</v>
      </c>
      <c r="C24" s="120" t="s">
        <v>86</v>
      </c>
      <c r="D24" s="120" t="s">
        <v>102</v>
      </c>
      <c r="E24" s="120" t="s">
        <v>87</v>
      </c>
      <c r="F24" s="120" t="s">
        <v>88</v>
      </c>
      <c r="G24" s="120" t="s">
        <v>103</v>
      </c>
      <c r="H24" s="120" t="s">
        <v>101</v>
      </c>
      <c r="I24" s="120"/>
      <c r="J24" s="120" t="s">
        <v>93</v>
      </c>
      <c r="K24" s="120" t="s">
        <v>94</v>
      </c>
      <c r="L24" s="120" t="s">
        <v>105</v>
      </c>
      <c r="M24" s="120" t="s">
        <v>95</v>
      </c>
      <c r="N24" s="120" t="s">
        <v>96</v>
      </c>
      <c r="O24" s="120" t="s">
        <v>106</v>
      </c>
      <c r="P24" s="120" t="s">
        <v>104</v>
      </c>
      <c r="Q24" s="85"/>
      <c r="R24" s="120" t="s">
        <v>97</v>
      </c>
      <c r="S24" s="120" t="s">
        <v>114</v>
      </c>
      <c r="T24" s="120" t="s">
        <v>107</v>
      </c>
      <c r="U24" s="120" t="s">
        <v>116</v>
      </c>
      <c r="V24" s="120" t="s">
        <v>120</v>
      </c>
      <c r="W24" s="120" t="s">
        <v>119</v>
      </c>
      <c r="X24" s="120" t="s">
        <v>118</v>
      </c>
      <c r="Y24" s="85"/>
      <c r="Z24" s="120" t="s">
        <v>139</v>
      </c>
      <c r="AA24" s="120" t="s">
        <v>147</v>
      </c>
      <c r="AB24" s="120" t="s">
        <v>144</v>
      </c>
      <c r="AC24" s="120" t="s">
        <v>150</v>
      </c>
      <c r="AD24" s="120" t="s">
        <v>172</v>
      </c>
      <c r="AE24" s="120" t="s">
        <v>145</v>
      </c>
      <c r="AF24" s="120" t="s">
        <v>146</v>
      </c>
      <c r="AH24" s="120" t="s">
        <v>181</v>
      </c>
      <c r="AI24" s="120" t="s">
        <v>182</v>
      </c>
      <c r="AJ24" s="120" t="s">
        <v>178</v>
      </c>
      <c r="AK24" s="120" t="s">
        <v>183</v>
      </c>
      <c r="AL24" s="120" t="s">
        <v>184</v>
      </c>
      <c r="AM24" s="120" t="s">
        <v>179</v>
      </c>
      <c r="AN24" s="120" t="s">
        <v>180</v>
      </c>
      <c r="AO24" s="114"/>
      <c r="AP24" s="115"/>
    </row>
    <row r="25" spans="1:42" x14ac:dyDescent="0.2">
      <c r="A25" t="s">
        <v>18</v>
      </c>
      <c r="B25" s="31"/>
      <c r="C25" s="30"/>
      <c r="D25" s="31"/>
      <c r="E25" s="30"/>
      <c r="F25" s="31"/>
      <c r="G25" s="30"/>
      <c r="H25" s="31"/>
      <c r="I25" s="27"/>
      <c r="J25" s="31">
        <v>90</v>
      </c>
      <c r="K25" s="30">
        <v>60.2</v>
      </c>
      <c r="L25" s="31">
        <v>150.19999999999999</v>
      </c>
      <c r="M25" s="30">
        <v>83.600000000000009</v>
      </c>
      <c r="N25" s="31">
        <v>38.200000000000003</v>
      </c>
      <c r="O25" s="30">
        <v>121.80000000000001</v>
      </c>
      <c r="P25" s="31">
        <v>272</v>
      </c>
      <c r="Q25" s="27"/>
      <c r="R25" s="31">
        <v>92.4</v>
      </c>
      <c r="S25" s="30">
        <v>50.9</v>
      </c>
      <c r="T25" s="31">
        <v>143.30000000000001</v>
      </c>
      <c r="U25" s="30">
        <v>100</v>
      </c>
      <c r="V25" s="31">
        <v>52</v>
      </c>
      <c r="W25" s="30">
        <v>152</v>
      </c>
      <c r="X25" s="31">
        <v>295.3</v>
      </c>
      <c r="Y25" s="27"/>
      <c r="Z25" s="31">
        <v>91.199999999999989</v>
      </c>
      <c r="AA25" s="30">
        <v>68.599999999999994</v>
      </c>
      <c r="AB25" s="31">
        <v>159.80000000000001</v>
      </c>
      <c r="AC25" s="30">
        <v>92.4</v>
      </c>
      <c r="AD25" s="31">
        <v>74.400000000000006</v>
      </c>
      <c r="AE25" s="30">
        <v>166.8</v>
      </c>
      <c r="AF25" s="31">
        <v>326.60000000000002</v>
      </c>
      <c r="AH25" s="31">
        <v>96.8</v>
      </c>
      <c r="AI25" s="30">
        <v>63.7</v>
      </c>
      <c r="AJ25" s="31">
        <v>160.5</v>
      </c>
      <c r="AK25" s="30"/>
      <c r="AL25" s="31"/>
      <c r="AM25" s="30"/>
      <c r="AN25" s="31"/>
      <c r="AO25" s="114"/>
    </row>
    <row r="26" spans="1:42" s="61" customFormat="1" x14ac:dyDescent="0.2">
      <c r="A26" s="21" t="s">
        <v>124</v>
      </c>
      <c r="B26" s="126"/>
      <c r="C26" s="127"/>
      <c r="D26" s="126"/>
      <c r="E26" s="127"/>
      <c r="F26" s="123"/>
      <c r="G26" s="127"/>
      <c r="H26" s="126"/>
      <c r="I26" s="134"/>
      <c r="J26" s="126">
        <v>73.400000000000006</v>
      </c>
      <c r="K26" s="127">
        <v>39.6</v>
      </c>
      <c r="L26" s="126">
        <v>113</v>
      </c>
      <c r="M26" s="127">
        <v>65.900000000000006</v>
      </c>
      <c r="N26" s="123">
        <v>20</v>
      </c>
      <c r="O26" s="127">
        <v>85.9</v>
      </c>
      <c r="P26" s="126">
        <v>198.9</v>
      </c>
      <c r="Q26" s="134"/>
      <c r="R26" s="126">
        <v>73.5</v>
      </c>
      <c r="S26" s="127">
        <v>27.6</v>
      </c>
      <c r="T26" s="126">
        <v>101.1</v>
      </c>
      <c r="U26" s="127">
        <v>80.599999999999994</v>
      </c>
      <c r="V26" s="123">
        <v>28</v>
      </c>
      <c r="W26" s="127">
        <v>108.6</v>
      </c>
      <c r="X26" s="126">
        <v>209.7</v>
      </c>
      <c r="Y26" s="134"/>
      <c r="Z26" s="126">
        <v>69.7</v>
      </c>
      <c r="AA26" s="127">
        <v>40.700000000000003</v>
      </c>
      <c r="AB26" s="126">
        <v>110.4</v>
      </c>
      <c r="AC26" s="127">
        <v>70.8</v>
      </c>
      <c r="AD26" s="126">
        <v>45.6</v>
      </c>
      <c r="AE26" s="127">
        <v>116.4</v>
      </c>
      <c r="AF26" s="126">
        <v>226.8</v>
      </c>
      <c r="AH26" s="126">
        <v>75.2</v>
      </c>
      <c r="AI26" s="127">
        <v>39.1</v>
      </c>
      <c r="AJ26" s="126">
        <v>114.3</v>
      </c>
      <c r="AK26" s="127"/>
      <c r="AL26" s="126"/>
      <c r="AM26" s="127"/>
      <c r="AN26" s="126"/>
      <c r="AO26" s="128"/>
    </row>
    <row r="27" spans="1:42" s="61" customFormat="1" x14ac:dyDescent="0.2">
      <c r="A27" s="21" t="s">
        <v>121</v>
      </c>
      <c r="B27" s="126"/>
      <c r="C27" s="127"/>
      <c r="D27" s="126"/>
      <c r="E27" s="127"/>
      <c r="F27" s="123"/>
      <c r="G27" s="127"/>
      <c r="H27" s="126"/>
      <c r="I27" s="134"/>
      <c r="J27" s="126">
        <v>16.600000000000001</v>
      </c>
      <c r="K27" s="127">
        <v>20.6</v>
      </c>
      <c r="L27" s="126">
        <v>37.200000000000003</v>
      </c>
      <c r="M27" s="127">
        <v>17.7</v>
      </c>
      <c r="N27" s="123">
        <v>18.2</v>
      </c>
      <c r="O27" s="127">
        <v>35.9</v>
      </c>
      <c r="P27" s="126">
        <v>73.099999999999994</v>
      </c>
      <c r="Q27" s="134"/>
      <c r="R27" s="126">
        <v>18.899999999999999</v>
      </c>
      <c r="S27" s="127">
        <v>23.3</v>
      </c>
      <c r="T27" s="126">
        <v>42.2</v>
      </c>
      <c r="U27" s="127">
        <v>19.399999999999999</v>
      </c>
      <c r="V27" s="123">
        <v>24</v>
      </c>
      <c r="W27" s="127">
        <v>43.4</v>
      </c>
      <c r="X27" s="126">
        <v>85.6</v>
      </c>
      <c r="Y27" s="134"/>
      <c r="Z27" s="126">
        <v>21.4</v>
      </c>
      <c r="AA27" s="127">
        <v>27.9</v>
      </c>
      <c r="AB27" s="126">
        <v>49.4</v>
      </c>
      <c r="AC27" s="127">
        <v>21.6</v>
      </c>
      <c r="AD27" s="126">
        <v>28.8</v>
      </c>
      <c r="AE27" s="127">
        <v>50.400000000000006</v>
      </c>
      <c r="AF27" s="126">
        <v>99.8</v>
      </c>
      <c r="AH27" s="126">
        <v>21.6</v>
      </c>
      <c r="AI27" s="127">
        <v>24.6</v>
      </c>
      <c r="AJ27" s="126">
        <v>46.2</v>
      </c>
      <c r="AK27" s="127"/>
      <c r="AL27" s="126"/>
      <c r="AM27" s="127"/>
      <c r="AN27" s="126"/>
      <c r="AO27" s="128"/>
    </row>
    <row r="28" spans="1:42" ht="13.5" x14ac:dyDescent="0.2">
      <c r="A28" s="23" t="s">
        <v>134</v>
      </c>
      <c r="B28" s="34"/>
      <c r="C28" s="33"/>
      <c r="D28" s="34"/>
      <c r="E28" s="33"/>
      <c r="F28" s="34"/>
      <c r="G28" s="33"/>
      <c r="H28" s="34"/>
      <c r="I28" s="35"/>
      <c r="J28" s="129">
        <v>0.29799999999999999</v>
      </c>
      <c r="K28" s="102">
        <v>0.16500000000000001</v>
      </c>
      <c r="L28" s="129">
        <v>0.224</v>
      </c>
      <c r="M28" s="102">
        <v>0.216</v>
      </c>
      <c r="N28" s="129">
        <v>-4.7E-2</v>
      </c>
      <c r="O28" s="102">
        <v>6.8000000000000005E-2</v>
      </c>
      <c r="P28" s="129">
        <v>0.14899999999999999</v>
      </c>
      <c r="Q28" s="130"/>
      <c r="R28" s="129">
        <v>6.5000000000000002E-2</v>
      </c>
      <c r="S28" s="102">
        <v>0.05</v>
      </c>
      <c r="T28" s="129">
        <v>5.6000000000000001E-2</v>
      </c>
      <c r="U28" s="102">
        <v>7.4999999999999997E-2</v>
      </c>
      <c r="V28" s="129">
        <v>0.38100000000000001</v>
      </c>
      <c r="W28" s="102">
        <v>0.223</v>
      </c>
      <c r="X28" s="129">
        <v>0.13200000000000001</v>
      </c>
      <c r="Y28" s="130"/>
      <c r="Z28" s="129">
        <v>9.7000000000000003E-2</v>
      </c>
      <c r="AA28" s="102">
        <v>0.11899999999999999</v>
      </c>
      <c r="AB28" s="129">
        <v>0.108</v>
      </c>
      <c r="AC28" s="102">
        <v>-0.01</v>
      </c>
      <c r="AD28" s="129">
        <v>9.9000000000000005E-2</v>
      </c>
      <c r="AE28" s="102">
        <v>3.3000000000000002E-2</v>
      </c>
      <c r="AF28" s="129">
        <v>7.9000000000000001E-2</v>
      </c>
      <c r="AG28" s="131"/>
      <c r="AH28" s="129">
        <v>1.6E-2</v>
      </c>
      <c r="AI28" s="102">
        <v>-8.2000000000000003E-2</v>
      </c>
      <c r="AJ28" s="129">
        <v>-3.5999999999999997E-2</v>
      </c>
      <c r="AK28" s="105"/>
      <c r="AL28" s="104"/>
      <c r="AM28" s="105"/>
      <c r="AN28" s="104"/>
      <c r="AO28" s="114"/>
    </row>
    <row r="29" spans="1:42" x14ac:dyDescent="0.2">
      <c r="A29" s="13" t="s">
        <v>98</v>
      </c>
      <c r="B29" s="31"/>
      <c r="C29" s="30"/>
      <c r="D29" s="31"/>
      <c r="E29" s="30"/>
      <c r="F29" s="31"/>
      <c r="G29" s="30"/>
      <c r="H29" s="31"/>
      <c r="I29" s="27"/>
      <c r="J29" s="31">
        <v>19</v>
      </c>
      <c r="K29" s="30">
        <v>5.4</v>
      </c>
      <c r="L29" s="31">
        <v>24.299999999999997</v>
      </c>
      <c r="M29" s="30">
        <v>12.3</v>
      </c>
      <c r="N29" s="31">
        <v>-5.3</v>
      </c>
      <c r="O29" s="30">
        <v>7</v>
      </c>
      <c r="P29" s="31">
        <v>31.3</v>
      </c>
      <c r="Q29" s="27"/>
      <c r="R29" s="31">
        <v>17.600000000000001</v>
      </c>
      <c r="S29" s="30">
        <v>-2.4</v>
      </c>
      <c r="T29" s="31">
        <v>15.2</v>
      </c>
      <c r="U29" s="30">
        <v>16.5</v>
      </c>
      <c r="V29" s="31">
        <v>-3.43</v>
      </c>
      <c r="W29" s="30">
        <v>13.07</v>
      </c>
      <c r="X29" s="31">
        <v>28.27</v>
      </c>
      <c r="Y29" s="27"/>
      <c r="Z29" s="31">
        <v>14.7</v>
      </c>
      <c r="AA29" s="30">
        <v>3.5</v>
      </c>
      <c r="AB29" s="31">
        <v>18.2</v>
      </c>
      <c r="AC29" s="30">
        <v>13.1</v>
      </c>
      <c r="AD29" s="31">
        <v>5</v>
      </c>
      <c r="AE29" s="30">
        <v>18.100000000000001</v>
      </c>
      <c r="AF29" s="31">
        <v>36.700000000000003</v>
      </c>
      <c r="AH29" s="31">
        <v>12.3</v>
      </c>
      <c r="AI29" s="30">
        <v>-0.4</v>
      </c>
      <c r="AJ29" s="31">
        <v>11.9</v>
      </c>
      <c r="AK29" s="30"/>
      <c r="AL29" s="31"/>
      <c r="AM29" s="30"/>
      <c r="AN29" s="31"/>
      <c r="AO29" s="114"/>
    </row>
    <row r="30" spans="1:42" x14ac:dyDescent="0.2">
      <c r="A30" t="s">
        <v>125</v>
      </c>
      <c r="B30" s="31"/>
      <c r="C30" s="30"/>
      <c r="D30" s="31"/>
      <c r="E30" s="30"/>
      <c r="F30" s="31"/>
      <c r="G30" s="30"/>
      <c r="H30" s="31"/>
      <c r="I30" s="27"/>
      <c r="J30" s="31">
        <v>-2.5</v>
      </c>
      <c r="K30" s="30">
        <v>-2.2999999999999998</v>
      </c>
      <c r="L30" s="31">
        <v>-4.8</v>
      </c>
      <c r="M30" s="30">
        <v>-2.5</v>
      </c>
      <c r="N30" s="31">
        <v>-2.5</v>
      </c>
      <c r="O30" s="30">
        <v>-5</v>
      </c>
      <c r="P30" s="31">
        <v>-9.8000000000000007</v>
      </c>
      <c r="Q30" s="27"/>
      <c r="R30" s="31">
        <v>-2.6</v>
      </c>
      <c r="S30" s="30">
        <v>-2.7</v>
      </c>
      <c r="T30" s="31">
        <v>-5.3</v>
      </c>
      <c r="U30" s="30">
        <v>-2.8</v>
      </c>
      <c r="V30" s="31">
        <v>-2.6699999999999995</v>
      </c>
      <c r="W30" s="30">
        <v>-5.6</v>
      </c>
      <c r="X30" s="31">
        <v>-10.8</v>
      </c>
      <c r="Y30" s="27"/>
      <c r="Z30" s="31">
        <v>-2.6</v>
      </c>
      <c r="AA30" s="30">
        <v>-2.4</v>
      </c>
      <c r="AB30" s="31">
        <v>-5</v>
      </c>
      <c r="AC30" s="30">
        <v>-2.4</v>
      </c>
      <c r="AD30" s="31">
        <v>-2.2000000000000002</v>
      </c>
      <c r="AE30" s="30">
        <v>-4.5999999999999996</v>
      </c>
      <c r="AF30" s="31">
        <v>-9.6</v>
      </c>
      <c r="AH30" s="31">
        <v>-2.1</v>
      </c>
      <c r="AI30" s="30">
        <v>-2.2999999999999998</v>
      </c>
      <c r="AJ30" s="31">
        <v>-4.4000000000000004</v>
      </c>
      <c r="AK30" s="30"/>
      <c r="AL30" s="31"/>
      <c r="AM30" s="30"/>
      <c r="AN30" s="31"/>
      <c r="AO30" s="114"/>
    </row>
    <row r="31" spans="1:42" s="1" customFormat="1" x14ac:dyDescent="0.2">
      <c r="A31" s="24" t="s">
        <v>100</v>
      </c>
      <c r="B31" s="37"/>
      <c r="C31" s="36"/>
      <c r="D31" s="37"/>
      <c r="E31" s="36"/>
      <c r="F31" s="37"/>
      <c r="G31" s="36"/>
      <c r="H31" s="37"/>
      <c r="I31" s="38"/>
      <c r="J31" s="37">
        <v>16.399999999999999</v>
      </c>
      <c r="K31" s="36">
        <v>3.2</v>
      </c>
      <c r="L31" s="37">
        <v>19.600000000000001</v>
      </c>
      <c r="M31" s="36">
        <v>9.6999999999999993</v>
      </c>
      <c r="N31" s="37">
        <v>-7.8</v>
      </c>
      <c r="O31" s="36">
        <v>1.9</v>
      </c>
      <c r="P31" s="37">
        <v>21.6</v>
      </c>
      <c r="Q31" s="38"/>
      <c r="R31" s="37">
        <v>15.000000000000002</v>
      </c>
      <c r="S31" s="36">
        <v>-5.05</v>
      </c>
      <c r="T31" s="37">
        <v>10</v>
      </c>
      <c r="U31" s="36">
        <v>13.7</v>
      </c>
      <c r="V31" s="37">
        <v>-6.1</v>
      </c>
      <c r="W31" s="36">
        <v>7.6</v>
      </c>
      <c r="X31" s="37">
        <v>17.5</v>
      </c>
      <c r="Y31" s="38"/>
      <c r="Z31" s="37">
        <v>12.1</v>
      </c>
      <c r="AA31" s="36">
        <v>1.1000000000000001</v>
      </c>
      <c r="AB31" s="37">
        <v>13.2</v>
      </c>
      <c r="AC31" s="36">
        <v>10.7</v>
      </c>
      <c r="AD31" s="37">
        <v>2.8</v>
      </c>
      <c r="AE31" s="36">
        <v>13.5</v>
      </c>
      <c r="AF31" s="37">
        <v>27.1</v>
      </c>
      <c r="AG31" s="112"/>
      <c r="AH31" s="37">
        <v>10.199999999999999</v>
      </c>
      <c r="AI31" s="36">
        <v>-2.7</v>
      </c>
      <c r="AJ31" s="37">
        <v>7.5</v>
      </c>
      <c r="AK31" s="36"/>
      <c r="AL31" s="37"/>
      <c r="AM31" s="36"/>
      <c r="AN31" s="37"/>
      <c r="AO31" s="114"/>
    </row>
    <row r="32" spans="1:42" s="1" customFormat="1" x14ac:dyDescent="0.2">
      <c r="A32" s="52" t="s">
        <v>127</v>
      </c>
      <c r="B32" s="54"/>
      <c r="C32" s="53"/>
      <c r="D32" s="55"/>
      <c r="E32" s="60"/>
      <c r="F32" s="55"/>
      <c r="G32" s="65"/>
      <c r="H32" s="63"/>
      <c r="I32" s="38"/>
      <c r="J32" s="88"/>
      <c r="K32" s="87"/>
      <c r="L32" s="91"/>
      <c r="M32" s="132"/>
      <c r="N32" s="91"/>
      <c r="O32" s="87"/>
      <c r="P32" s="91"/>
      <c r="Q32" s="87"/>
      <c r="R32" s="88">
        <v>2.6666666666666838E-2</v>
      </c>
      <c r="S32" s="87">
        <v>-0.154485049833887</v>
      </c>
      <c r="T32" s="91">
        <v>-4.5938748335552448E-2</v>
      </c>
      <c r="U32" s="132">
        <v>0.19617224880382755</v>
      </c>
      <c r="V32" s="91">
        <v>0.36125654450261768</v>
      </c>
      <c r="W32" s="87">
        <v>0.24794745484400638</v>
      </c>
      <c r="X32" s="91">
        <v>8.5661764705882382E-2</v>
      </c>
      <c r="Y32" s="87"/>
      <c r="Z32" s="88">
        <f>Z25/R25-1</f>
        <v>-1.2987012987013213E-2</v>
      </c>
      <c r="AA32" s="87">
        <v>0.34774066797642428</v>
      </c>
      <c r="AB32" s="88">
        <v>0.11514305652477308</v>
      </c>
      <c r="AC32" s="87">
        <v>-7.5999999999999956E-2</v>
      </c>
      <c r="AD32" s="88">
        <v>0.43076923076923079</v>
      </c>
      <c r="AE32" s="87">
        <v>9.7368421052631549E-2</v>
      </c>
      <c r="AF32" s="91">
        <v>0.10599390450389445</v>
      </c>
      <c r="AG32" s="133"/>
      <c r="AH32" s="88">
        <v>6.1403508771930015E-2</v>
      </c>
      <c r="AI32" s="87">
        <v>-7.1428571428571286E-2</v>
      </c>
      <c r="AJ32" s="88">
        <v>4.3804755944930451E-3</v>
      </c>
      <c r="AK32" s="65"/>
      <c r="AL32" s="66"/>
      <c r="AM32" s="65"/>
      <c r="AN32" s="63"/>
      <c r="AO32" s="114"/>
    </row>
    <row r="33" spans="1:43" s="1" customFormat="1" x14ac:dyDescent="0.2">
      <c r="A33" s="52" t="s">
        <v>128</v>
      </c>
      <c r="B33" s="64"/>
      <c r="C33" s="75"/>
      <c r="D33" s="64"/>
      <c r="E33" s="75"/>
      <c r="F33" s="64"/>
      <c r="G33" s="75"/>
      <c r="H33" s="31"/>
      <c r="I33" s="38"/>
      <c r="J33" s="89">
        <v>0.183</v>
      </c>
      <c r="K33" s="90">
        <v>5.2999999999999999E-2</v>
      </c>
      <c r="L33" s="89">
        <v>0.13100000000000001</v>
      </c>
      <c r="M33" s="90">
        <v>0.11700000000000001</v>
      </c>
      <c r="N33" s="89">
        <v>-0.20699999999999999</v>
      </c>
      <c r="O33" s="90">
        <v>1.6E-2</v>
      </c>
      <c r="P33" s="89">
        <v>7.9000000000000001E-2</v>
      </c>
      <c r="Q33" s="53">
        <v>0</v>
      </c>
      <c r="R33" s="89">
        <v>0.16200000000000001</v>
      </c>
      <c r="S33" s="90">
        <v>-9.8000000000000004E-2</v>
      </c>
      <c r="T33" s="89">
        <v>7.0000000000000007E-2</v>
      </c>
      <c r="U33" s="90">
        <v>0.13700000000000001</v>
      </c>
      <c r="V33" s="89">
        <v>-0.108</v>
      </c>
      <c r="W33" s="90">
        <v>5.2999999999999999E-2</v>
      </c>
      <c r="X33" s="89">
        <v>5.8999999999999997E-2</v>
      </c>
      <c r="Y33" s="53">
        <v>0</v>
      </c>
      <c r="Z33" s="88">
        <v>0.13300000000000001</v>
      </c>
      <c r="AA33" s="87">
        <v>1.6034985422740528E-2</v>
      </c>
      <c r="AB33" s="88">
        <v>8.2603254067584467E-2</v>
      </c>
      <c r="AC33" s="87">
        <v>0.11600000000000001</v>
      </c>
      <c r="AD33" s="88">
        <v>3.7999999999999999E-2</v>
      </c>
      <c r="AE33" s="87">
        <v>8.0935251798561147E-2</v>
      </c>
      <c r="AF33" s="88">
        <v>8.2976117575015301E-2</v>
      </c>
      <c r="AH33" s="88">
        <v>0.105</v>
      </c>
      <c r="AI33" s="87">
        <v>-4.2386185243328101E-2</v>
      </c>
      <c r="AJ33" s="88">
        <v>4.6728971962616821E-2</v>
      </c>
      <c r="AK33" s="87"/>
      <c r="AL33" s="88"/>
      <c r="AM33" s="87"/>
      <c r="AN33" s="88"/>
      <c r="AO33" s="114"/>
    </row>
    <row r="34" spans="1:43" s="19" customFormat="1" x14ac:dyDescent="0.2">
      <c r="B34" s="20"/>
      <c r="C34" s="18"/>
      <c r="D34" s="20"/>
      <c r="E34" s="18"/>
      <c r="F34" s="20"/>
      <c r="G34" s="75"/>
      <c r="H34" s="31"/>
      <c r="I34" s="27"/>
      <c r="J34" s="106"/>
      <c r="K34" s="107"/>
      <c r="L34" s="106"/>
      <c r="M34" s="107"/>
      <c r="N34" s="106"/>
      <c r="O34" s="107"/>
      <c r="P34" s="106"/>
      <c r="Q34" s="108"/>
      <c r="R34" s="106"/>
      <c r="S34" s="107"/>
      <c r="T34" s="106"/>
      <c r="U34" s="107"/>
      <c r="V34" s="106"/>
      <c r="W34" s="107"/>
      <c r="X34" s="106"/>
      <c r="Y34" s="108"/>
      <c r="Z34" s="106"/>
      <c r="AA34" s="107"/>
      <c r="AB34" s="106"/>
      <c r="AC34" s="107"/>
      <c r="AD34" s="106"/>
      <c r="AE34" s="107"/>
      <c r="AF34" s="106"/>
      <c r="AH34" s="106"/>
      <c r="AI34" s="107"/>
      <c r="AJ34" s="106"/>
      <c r="AK34" s="107"/>
      <c r="AL34" s="106"/>
      <c r="AM34" s="107"/>
      <c r="AN34" s="106"/>
      <c r="AO34" s="7"/>
      <c r="AQ34" s="7"/>
    </row>
    <row r="35" spans="1:43" x14ac:dyDescent="0.2">
      <c r="A35" s="119" t="s">
        <v>115</v>
      </c>
      <c r="B35" s="120" t="s">
        <v>85</v>
      </c>
      <c r="C35" s="120" t="s">
        <v>86</v>
      </c>
      <c r="D35" s="120" t="s">
        <v>102</v>
      </c>
      <c r="E35" s="120" t="s">
        <v>87</v>
      </c>
      <c r="F35" s="120" t="s">
        <v>88</v>
      </c>
      <c r="G35" s="120" t="s">
        <v>103</v>
      </c>
      <c r="H35" s="120" t="s">
        <v>101</v>
      </c>
      <c r="I35" s="120"/>
      <c r="J35" s="120" t="s">
        <v>93</v>
      </c>
      <c r="K35" s="120" t="s">
        <v>94</v>
      </c>
      <c r="L35" s="120" t="s">
        <v>105</v>
      </c>
      <c r="M35" s="120" t="s">
        <v>95</v>
      </c>
      <c r="N35" s="120" t="s">
        <v>96</v>
      </c>
      <c r="O35" s="120" t="s">
        <v>106</v>
      </c>
      <c r="P35" s="120" t="s">
        <v>104</v>
      </c>
      <c r="Q35" s="85"/>
      <c r="R35" s="120" t="s">
        <v>97</v>
      </c>
      <c r="S35" s="120" t="s">
        <v>114</v>
      </c>
      <c r="T35" s="120" t="s">
        <v>107</v>
      </c>
      <c r="U35" s="120" t="s">
        <v>116</v>
      </c>
      <c r="V35" s="120" t="s">
        <v>120</v>
      </c>
      <c r="W35" s="120" t="s">
        <v>119</v>
      </c>
      <c r="X35" s="120" t="s">
        <v>118</v>
      </c>
      <c r="Y35" s="85"/>
      <c r="Z35" s="120" t="s">
        <v>139</v>
      </c>
      <c r="AA35" s="120" t="s">
        <v>147</v>
      </c>
      <c r="AB35" s="120" t="s">
        <v>144</v>
      </c>
      <c r="AC35" s="120" t="s">
        <v>150</v>
      </c>
      <c r="AD35" s="120" t="s">
        <v>172</v>
      </c>
      <c r="AE35" s="120" t="s">
        <v>145</v>
      </c>
      <c r="AF35" s="120" t="s">
        <v>146</v>
      </c>
      <c r="AH35" s="120" t="s">
        <v>181</v>
      </c>
      <c r="AI35" s="120" t="s">
        <v>182</v>
      </c>
      <c r="AJ35" s="120" t="s">
        <v>178</v>
      </c>
      <c r="AK35" s="120" t="s">
        <v>183</v>
      </c>
      <c r="AL35" s="120" t="s">
        <v>184</v>
      </c>
      <c r="AM35" s="120" t="s">
        <v>179</v>
      </c>
      <c r="AN35" s="120" t="s">
        <v>180</v>
      </c>
      <c r="AO35" s="114"/>
      <c r="AP35" s="115"/>
    </row>
    <row r="36" spans="1:43" x14ac:dyDescent="0.2">
      <c r="A36" t="s">
        <v>18</v>
      </c>
      <c r="B36" s="31">
        <v>142.30000000000004</v>
      </c>
      <c r="C36" s="30">
        <v>79.400000000000006</v>
      </c>
      <c r="D36" s="31">
        <v>221.7000000000001</v>
      </c>
      <c r="E36" s="30">
        <v>109.40000000000003</v>
      </c>
      <c r="F36" s="31">
        <v>107.9</v>
      </c>
      <c r="G36" s="30">
        <v>217.2</v>
      </c>
      <c r="H36" s="31">
        <v>439.00000000000011</v>
      </c>
      <c r="I36" s="40"/>
      <c r="J36" s="31">
        <v>119.00000000000003</v>
      </c>
      <c r="K36" s="30">
        <v>89.5</v>
      </c>
      <c r="L36" s="31">
        <v>208.50000000000006</v>
      </c>
      <c r="M36" s="30">
        <v>102.30000000000001</v>
      </c>
      <c r="N36" s="31">
        <v>105.8</v>
      </c>
      <c r="O36" s="30">
        <v>208.10000000000002</v>
      </c>
      <c r="P36" s="31">
        <v>416.6</v>
      </c>
      <c r="Q36" s="40"/>
      <c r="R36" s="31">
        <v>128.1</v>
      </c>
      <c r="S36" s="30">
        <v>92.5</v>
      </c>
      <c r="T36" s="31">
        <v>220.60000000000002</v>
      </c>
      <c r="U36" s="30">
        <v>106.3</v>
      </c>
      <c r="V36" s="31">
        <v>102.9</v>
      </c>
      <c r="W36" s="30">
        <v>209.05</v>
      </c>
      <c r="X36" s="31">
        <v>429.7</v>
      </c>
      <c r="Y36" s="40"/>
      <c r="Z36" s="31">
        <v>131.5</v>
      </c>
      <c r="AA36" s="30">
        <v>91.4</v>
      </c>
      <c r="AB36" s="31">
        <v>222.85</v>
      </c>
      <c r="AC36" s="30">
        <v>106.5</v>
      </c>
      <c r="AD36" s="31">
        <v>95.3</v>
      </c>
      <c r="AE36" s="30">
        <v>201.8</v>
      </c>
      <c r="AF36" s="31">
        <v>424.65</v>
      </c>
      <c r="AH36" s="31">
        <v>108.7</v>
      </c>
      <c r="AI36" s="30">
        <v>102.6</v>
      </c>
      <c r="AJ36" s="31">
        <v>211.3</v>
      </c>
      <c r="AK36" s="30"/>
      <c r="AL36" s="31"/>
      <c r="AM36" s="30"/>
      <c r="AN36" s="31"/>
      <c r="AO36" s="114"/>
    </row>
    <row r="37" spans="1:43" s="61" customFormat="1" x14ac:dyDescent="0.2">
      <c r="A37" s="21" t="s">
        <v>124</v>
      </c>
      <c r="B37" s="126">
        <v>110.2</v>
      </c>
      <c r="C37" s="127">
        <v>40.600000000000009</v>
      </c>
      <c r="D37" s="126">
        <v>150.80000000000001</v>
      </c>
      <c r="E37" s="127">
        <v>78.099999999999994</v>
      </c>
      <c r="F37" s="123">
        <v>66.799999999999983</v>
      </c>
      <c r="G37" s="127">
        <v>144.89999999999998</v>
      </c>
      <c r="H37" s="126">
        <v>295.70000000000005</v>
      </c>
      <c r="I37" s="134"/>
      <c r="J37" s="126">
        <v>79.2</v>
      </c>
      <c r="K37" s="127">
        <v>40.399999999999991</v>
      </c>
      <c r="L37" s="126">
        <v>119.6</v>
      </c>
      <c r="M37" s="127">
        <v>62.5</v>
      </c>
      <c r="N37" s="123">
        <v>52</v>
      </c>
      <c r="O37" s="127">
        <v>114.5</v>
      </c>
      <c r="P37" s="126">
        <v>234.1</v>
      </c>
      <c r="Q37" s="134"/>
      <c r="R37" s="126">
        <v>79.099999999999994</v>
      </c>
      <c r="S37" s="127">
        <v>42.500000000000014</v>
      </c>
      <c r="T37" s="126">
        <v>121.60000000000001</v>
      </c>
      <c r="U37" s="127">
        <v>65.900000000000006</v>
      </c>
      <c r="V37" s="123">
        <v>47.1</v>
      </c>
      <c r="W37" s="127">
        <v>113.1</v>
      </c>
      <c r="X37" s="126">
        <v>234.7</v>
      </c>
      <c r="Y37" s="134"/>
      <c r="Z37" s="126">
        <v>81.7</v>
      </c>
      <c r="AA37" s="127">
        <v>38.9</v>
      </c>
      <c r="AB37" s="126">
        <v>120.6</v>
      </c>
      <c r="AC37" s="127">
        <v>64.05</v>
      </c>
      <c r="AD37" s="126">
        <v>44</v>
      </c>
      <c r="AE37" s="127">
        <v>108.05</v>
      </c>
      <c r="AF37" s="126">
        <v>230.4</v>
      </c>
      <c r="AH37" s="126">
        <v>64.7</v>
      </c>
      <c r="AI37" s="127">
        <v>51.8</v>
      </c>
      <c r="AJ37" s="126">
        <v>116.5</v>
      </c>
      <c r="AK37" s="127"/>
      <c r="AL37" s="126"/>
      <c r="AM37" s="127"/>
      <c r="AN37" s="126"/>
      <c r="AO37" s="128"/>
    </row>
    <row r="38" spans="1:43" s="61" customFormat="1" x14ac:dyDescent="0.2">
      <c r="A38" s="21" t="s">
        <v>121</v>
      </c>
      <c r="B38" s="126">
        <v>32.100000000000037</v>
      </c>
      <c r="C38" s="127">
        <v>38.799999999999997</v>
      </c>
      <c r="D38" s="126">
        <v>70.900000000000034</v>
      </c>
      <c r="E38" s="127">
        <v>31.30000000000004</v>
      </c>
      <c r="F38" s="123">
        <v>41.100000000000023</v>
      </c>
      <c r="G38" s="127">
        <v>72.299999999999983</v>
      </c>
      <c r="H38" s="126">
        <v>143.20000000000005</v>
      </c>
      <c r="I38" s="134"/>
      <c r="J38" s="126">
        <v>39.800000000000026</v>
      </c>
      <c r="K38" s="127">
        <v>49.099999999999952</v>
      </c>
      <c r="L38" s="126">
        <v>88.899999999999977</v>
      </c>
      <c r="M38" s="127">
        <v>39.800000000000011</v>
      </c>
      <c r="N38" s="123">
        <v>53.799999999999983</v>
      </c>
      <c r="O38" s="127">
        <v>93.6</v>
      </c>
      <c r="P38" s="126">
        <v>182.49999999999994</v>
      </c>
      <c r="Q38" s="134"/>
      <c r="R38" s="126">
        <v>49</v>
      </c>
      <c r="S38" s="127">
        <v>50</v>
      </c>
      <c r="T38" s="126">
        <v>99</v>
      </c>
      <c r="U38" s="127">
        <v>40.299999999999997</v>
      </c>
      <c r="V38" s="123">
        <v>55.8</v>
      </c>
      <c r="W38" s="127">
        <v>96.04</v>
      </c>
      <c r="X38" s="126">
        <v>195</v>
      </c>
      <c r="Y38" s="134"/>
      <c r="Z38" s="126">
        <v>49.8</v>
      </c>
      <c r="AA38" s="127">
        <v>52.5</v>
      </c>
      <c r="AB38" s="126">
        <v>102.3</v>
      </c>
      <c r="AC38" s="127">
        <v>42.4</v>
      </c>
      <c r="AD38" s="126">
        <v>51.3</v>
      </c>
      <c r="AE38" s="127">
        <v>93.699999999999989</v>
      </c>
      <c r="AF38" s="126">
        <v>194.25</v>
      </c>
      <c r="AH38" s="126">
        <v>44</v>
      </c>
      <c r="AI38" s="127">
        <v>50.8</v>
      </c>
      <c r="AJ38" s="126">
        <v>94.8</v>
      </c>
      <c r="AK38" s="127"/>
      <c r="AL38" s="126"/>
      <c r="AM38" s="127"/>
      <c r="AN38" s="126"/>
      <c r="AO38" s="128"/>
    </row>
    <row r="39" spans="1:43" ht="13.5" x14ac:dyDescent="0.2">
      <c r="A39" s="23" t="s">
        <v>134</v>
      </c>
      <c r="B39" s="34"/>
      <c r="C39" s="33"/>
      <c r="D39" s="34"/>
      <c r="E39" s="33"/>
      <c r="F39" s="34"/>
      <c r="G39" s="33"/>
      <c r="H39" s="34"/>
      <c r="I39" s="35"/>
      <c r="J39" s="129">
        <v>-0.02</v>
      </c>
      <c r="K39" s="102">
        <v>-0.05</v>
      </c>
      <c r="L39" s="129">
        <v>-0.03</v>
      </c>
      <c r="M39" s="102">
        <v>-0.05</v>
      </c>
      <c r="N39" s="129">
        <v>-0.03</v>
      </c>
      <c r="O39" s="102">
        <v>-0.04</v>
      </c>
      <c r="P39" s="129">
        <v>-0.04</v>
      </c>
      <c r="Q39" s="130"/>
      <c r="R39" s="129">
        <v>-0.04</v>
      </c>
      <c r="S39" s="102">
        <v>7.6999999999999999E-2</v>
      </c>
      <c r="T39" s="129">
        <v>2.8000000000000001E-2</v>
      </c>
      <c r="U39" s="102">
        <v>-0.111</v>
      </c>
      <c r="V39" s="129">
        <v>-2E-3</v>
      </c>
      <c r="W39" s="102">
        <v>-0.05</v>
      </c>
      <c r="X39" s="129">
        <v>-2E-3</v>
      </c>
      <c r="Y39" s="130"/>
      <c r="Z39" s="129">
        <v>4.3999999999999997E-2</v>
      </c>
      <c r="AA39" s="102">
        <v>-3.6999999999999998E-2</v>
      </c>
      <c r="AB39" s="129">
        <v>1.9E-2</v>
      </c>
      <c r="AC39" s="102">
        <v>2.5999999999999999E-2</v>
      </c>
      <c r="AD39" s="129">
        <v>-0.09</v>
      </c>
      <c r="AE39" s="102">
        <v>-4.9000000000000002E-2</v>
      </c>
      <c r="AF39" s="129">
        <v>-7.0000000000000001E-3</v>
      </c>
      <c r="AG39" s="131"/>
      <c r="AH39" s="129">
        <v>-8.5000000000000006E-2</v>
      </c>
      <c r="AI39" s="102">
        <v>-2.3E-2</v>
      </c>
      <c r="AJ39" s="129">
        <v>-5.2999999999999999E-2</v>
      </c>
      <c r="AK39" s="105"/>
      <c r="AL39" s="104"/>
      <c r="AM39" s="105"/>
      <c r="AN39" s="104"/>
      <c r="AO39" s="114"/>
    </row>
    <row r="40" spans="1:43" x14ac:dyDescent="0.2">
      <c r="A40" s="13" t="s">
        <v>98</v>
      </c>
      <c r="B40" s="31">
        <v>35.500000000000014</v>
      </c>
      <c r="C40" s="30">
        <v>1.7999999999999829</v>
      </c>
      <c r="D40" s="31">
        <v>37.299999999999997</v>
      </c>
      <c r="E40" s="30">
        <v>12.099999999999994</v>
      </c>
      <c r="F40" s="31">
        <v>0.89999999999999147</v>
      </c>
      <c r="G40" s="30">
        <v>12.999999999999986</v>
      </c>
      <c r="H40" s="31">
        <v>50.299999999999983</v>
      </c>
      <c r="I40" s="40"/>
      <c r="J40" s="31">
        <v>18.100000000000009</v>
      </c>
      <c r="K40" s="30">
        <v>-4.6000000000000227</v>
      </c>
      <c r="L40" s="31">
        <v>13.499999999999986</v>
      </c>
      <c r="M40" s="30">
        <v>0.90000000000000568</v>
      </c>
      <c r="N40" s="31">
        <v>-0.9000000000000199</v>
      </c>
      <c r="O40" s="30">
        <v>-1.4210854715202004E-14</v>
      </c>
      <c r="P40" s="31">
        <v>13.599999999999973</v>
      </c>
      <c r="Q40" s="40"/>
      <c r="R40" s="31">
        <v>22.200000000000017</v>
      </c>
      <c r="S40" s="30">
        <v>1.9999999999999858</v>
      </c>
      <c r="T40" s="31">
        <v>24.300000000000004</v>
      </c>
      <c r="U40" s="30">
        <v>10.3</v>
      </c>
      <c r="V40" s="31">
        <v>7.3</v>
      </c>
      <c r="W40" s="30">
        <v>16.84</v>
      </c>
      <c r="X40" s="31">
        <v>41</v>
      </c>
      <c r="Y40" s="40"/>
      <c r="Z40" s="31">
        <v>17.600000000000001</v>
      </c>
      <c r="AA40" s="30">
        <v>3.6</v>
      </c>
      <c r="AB40" s="31">
        <v>21.2</v>
      </c>
      <c r="AC40" s="30">
        <v>9.6</v>
      </c>
      <c r="AD40" s="31">
        <v>7.8</v>
      </c>
      <c r="AE40" s="30">
        <v>17.399999999999999</v>
      </c>
      <c r="AF40" s="31">
        <v>38.599999999999994</v>
      </c>
      <c r="AH40" s="31">
        <v>11.8</v>
      </c>
      <c r="AI40" s="30">
        <v>5</v>
      </c>
      <c r="AJ40" s="31">
        <v>16.8</v>
      </c>
      <c r="AK40" s="30"/>
      <c r="AL40" s="31"/>
      <c r="AM40" s="30"/>
      <c r="AN40" s="31"/>
      <c r="AO40" s="114"/>
    </row>
    <row r="41" spans="1:43" x14ac:dyDescent="0.2">
      <c r="A41" t="s">
        <v>125</v>
      </c>
      <c r="B41" s="31">
        <v>-1.7000000000000002</v>
      </c>
      <c r="C41" s="30">
        <v>-2.2000000000000011</v>
      </c>
      <c r="D41" s="31">
        <v>-3.9000000000000021</v>
      </c>
      <c r="E41" s="30">
        <v>-2.4000000000000012</v>
      </c>
      <c r="F41" s="31">
        <v>-2.8000000000000007</v>
      </c>
      <c r="G41" s="30">
        <v>-5.2000000000000028</v>
      </c>
      <c r="H41" s="31">
        <v>-9.100000000000005</v>
      </c>
      <c r="I41" s="40"/>
      <c r="J41" s="31">
        <v>-2.6999999999999993</v>
      </c>
      <c r="K41" s="30">
        <v>-2.8000000000000007</v>
      </c>
      <c r="L41" s="31">
        <v>-5.5</v>
      </c>
      <c r="M41" s="30">
        <v>-2.7</v>
      </c>
      <c r="N41" s="31">
        <v>-2.7999999999999989</v>
      </c>
      <c r="O41" s="30">
        <v>-5.5</v>
      </c>
      <c r="P41" s="31">
        <v>-11</v>
      </c>
      <c r="Q41" s="40"/>
      <c r="R41" s="31">
        <v>-2.7</v>
      </c>
      <c r="S41" s="30">
        <v>-2.7</v>
      </c>
      <c r="T41" s="31">
        <v>-5.5000000000000018</v>
      </c>
      <c r="U41" s="30">
        <v>-2.7</v>
      </c>
      <c r="V41" s="31">
        <v>-2.8</v>
      </c>
      <c r="W41" s="30">
        <v>-5.44</v>
      </c>
      <c r="X41" s="31">
        <v>-10.94</v>
      </c>
      <c r="Y41" s="40"/>
      <c r="Z41" s="31">
        <v>-2.2999999999999998</v>
      </c>
      <c r="AA41" s="30">
        <v>-2.2999999999999998</v>
      </c>
      <c r="AB41" s="31">
        <v>-4.5999999999999996</v>
      </c>
      <c r="AC41" s="30">
        <v>-2.2999999999999998</v>
      </c>
      <c r="AD41" s="31">
        <v>-1.6</v>
      </c>
      <c r="AE41" s="30">
        <v>-3.9</v>
      </c>
      <c r="AF41" s="31">
        <v>-8.5</v>
      </c>
      <c r="AH41" s="31">
        <v>-2.1</v>
      </c>
      <c r="AI41" s="30">
        <v>-2.2999999999999998</v>
      </c>
      <c r="AJ41" s="31">
        <v>-4.4000000000000004</v>
      </c>
      <c r="AK41" s="30"/>
      <c r="AL41" s="31"/>
      <c r="AM41" s="30"/>
      <c r="AN41" s="31"/>
      <c r="AO41" s="114"/>
    </row>
    <row r="42" spans="1:43" s="1" customFormat="1" x14ac:dyDescent="0.2">
      <c r="A42" s="24" t="s">
        <v>100</v>
      </c>
      <c r="B42" s="37">
        <v>33.800000000000011</v>
      </c>
      <c r="C42" s="36">
        <v>-0.40000000000001812</v>
      </c>
      <c r="D42" s="37">
        <v>33.399999999999991</v>
      </c>
      <c r="E42" s="36">
        <v>9.6999999999999922</v>
      </c>
      <c r="F42" s="37">
        <v>-1.9000000000000092</v>
      </c>
      <c r="G42" s="36">
        <v>7.7999999999999829</v>
      </c>
      <c r="H42" s="37">
        <v>41.199999999999974</v>
      </c>
      <c r="I42" s="38"/>
      <c r="J42" s="37">
        <v>15.400000000000009</v>
      </c>
      <c r="K42" s="36">
        <v>-7.4000000000000234</v>
      </c>
      <c r="L42" s="37">
        <v>7.9999999999999858</v>
      </c>
      <c r="M42" s="36">
        <v>-1.7999999999999945</v>
      </c>
      <c r="N42" s="37">
        <v>-3.7000000000000188</v>
      </c>
      <c r="O42" s="36">
        <v>-5.5000000000000133</v>
      </c>
      <c r="P42" s="37">
        <v>2.4999999999999725</v>
      </c>
      <c r="Q42" s="38"/>
      <c r="R42" s="37">
        <v>19.500000000000018</v>
      </c>
      <c r="S42" s="36">
        <v>-0.70000000000001439</v>
      </c>
      <c r="T42" s="37">
        <v>18.800000000000004</v>
      </c>
      <c r="U42" s="36">
        <v>7.6000000000000005</v>
      </c>
      <c r="V42" s="37">
        <v>4.5</v>
      </c>
      <c r="W42" s="36">
        <v>11.4</v>
      </c>
      <c r="X42" s="37">
        <v>30.1</v>
      </c>
      <c r="Y42" s="38"/>
      <c r="Z42" s="37">
        <v>15.3</v>
      </c>
      <c r="AA42" s="36">
        <v>1.2999999999999998</v>
      </c>
      <c r="AB42" s="37">
        <v>16.600000000000001</v>
      </c>
      <c r="AC42" s="36">
        <v>7.3</v>
      </c>
      <c r="AD42" s="37">
        <v>6.2</v>
      </c>
      <c r="AE42" s="36">
        <v>13.5</v>
      </c>
      <c r="AF42" s="37">
        <v>30.1</v>
      </c>
      <c r="AH42" s="37">
        <v>9.6999999999999993</v>
      </c>
      <c r="AI42" s="36">
        <v>2.7</v>
      </c>
      <c r="AJ42" s="37">
        <v>12.4</v>
      </c>
      <c r="AK42" s="36"/>
      <c r="AL42" s="37"/>
      <c r="AM42" s="36"/>
      <c r="AN42" s="37"/>
      <c r="AO42" s="114"/>
    </row>
    <row r="43" spans="1:43" s="1" customFormat="1" x14ac:dyDescent="0.2">
      <c r="A43" s="52" t="s">
        <v>127</v>
      </c>
      <c r="B43" s="54"/>
      <c r="C43" s="53"/>
      <c r="D43" s="55"/>
      <c r="E43" s="60"/>
      <c r="F43" s="55"/>
      <c r="G43" s="65"/>
      <c r="H43" s="63"/>
      <c r="I43" s="38"/>
      <c r="J43" s="88">
        <v>-0.16373858046380885</v>
      </c>
      <c r="K43" s="87">
        <v>0.12720403022670013</v>
      </c>
      <c r="L43" s="91">
        <v>-5.9539918809201842E-2</v>
      </c>
      <c r="M43" s="132">
        <v>-6.4899451553930732E-2</v>
      </c>
      <c r="N43" s="91">
        <v>-1.9462465245597804E-2</v>
      </c>
      <c r="O43" s="87">
        <v>-4.1896869244935409E-2</v>
      </c>
      <c r="P43" s="91">
        <v>-5.1025056947608394E-2</v>
      </c>
      <c r="Q43" s="87"/>
      <c r="R43" s="88">
        <v>7.6470588235293846E-2</v>
      </c>
      <c r="S43" s="87">
        <v>3.3519553072625774E-2</v>
      </c>
      <c r="T43" s="91">
        <v>5.8033573141486716E-2</v>
      </c>
      <c r="U43" s="132">
        <v>3.8123167155425186E-2</v>
      </c>
      <c r="V43" s="91">
        <v>-2.7E-2</v>
      </c>
      <c r="W43" s="87">
        <v>5.0000000000000001E-3</v>
      </c>
      <c r="X43" s="91">
        <v>3.1E-2</v>
      </c>
      <c r="Y43" s="87"/>
      <c r="Z43" s="88">
        <f>Z36/R36-1</f>
        <v>2.6541764246682309E-2</v>
      </c>
      <c r="AA43" s="87">
        <v>-1.1891891891891831E-2</v>
      </c>
      <c r="AB43" s="88">
        <v>1.0199456029011657E-2</v>
      </c>
      <c r="AC43" s="87">
        <v>0</v>
      </c>
      <c r="AD43" s="88">
        <v>-7.3858114674441255E-2</v>
      </c>
      <c r="AE43" s="87">
        <v>-3.4680698397512533E-2</v>
      </c>
      <c r="AF43" s="91">
        <v>-1.1752385385152442E-2</v>
      </c>
      <c r="AG43" s="133"/>
      <c r="AH43" s="88">
        <v>-0.1733840304182509</v>
      </c>
      <c r="AI43" s="87">
        <v>0.122</v>
      </c>
      <c r="AJ43" s="88">
        <v>-5.1828584249495102E-2</v>
      </c>
      <c r="AK43" s="65"/>
      <c r="AL43" s="66"/>
      <c r="AM43" s="65"/>
      <c r="AN43" s="63"/>
      <c r="AO43" s="114"/>
    </row>
    <row r="44" spans="1:43" s="1" customFormat="1" x14ac:dyDescent="0.2">
      <c r="A44" s="52" t="s">
        <v>128</v>
      </c>
      <c r="B44" s="66"/>
      <c r="C44" s="65"/>
      <c r="D44" s="66"/>
      <c r="E44" s="65"/>
      <c r="F44" s="66"/>
      <c r="G44" s="65"/>
      <c r="H44" s="66"/>
      <c r="I44" s="38"/>
      <c r="J44" s="88">
        <v>0.129</v>
      </c>
      <c r="K44" s="87">
        <v>8.3000000000000004E-2</v>
      </c>
      <c r="L44" s="88">
        <v>3.7999999999999999E-2</v>
      </c>
      <c r="M44" s="87">
        <v>-1.7999999999999999E-2</v>
      </c>
      <c r="N44" s="88">
        <v>-3.5000000000000003E-2</v>
      </c>
      <c r="O44" s="87">
        <v>-2.5999999999999999E-2</v>
      </c>
      <c r="P44" s="88">
        <v>6.0000000000000001E-3</v>
      </c>
      <c r="Q44" s="87">
        <v>0</v>
      </c>
      <c r="R44" s="88">
        <v>0.152</v>
      </c>
      <c r="S44" s="87">
        <v>-8.0000000000000002E-3</v>
      </c>
      <c r="T44" s="88">
        <v>8.5000000000000006E-2</v>
      </c>
      <c r="U44" s="87">
        <v>7.1999999999999995E-2</v>
      </c>
      <c r="V44" s="88">
        <v>4.3999999999999997E-2</v>
      </c>
      <c r="W44" s="87">
        <v>5.5E-2</v>
      </c>
      <c r="X44" s="88">
        <v>7.0000000000000007E-2</v>
      </c>
      <c r="Y44" s="87">
        <v>0</v>
      </c>
      <c r="Z44" s="88">
        <v>0.11600000000000001</v>
      </c>
      <c r="AA44" s="87">
        <v>1.4E-2</v>
      </c>
      <c r="AB44" s="88">
        <v>7.3999999999999996E-2</v>
      </c>
      <c r="AC44" s="87">
        <v>6.9000000000000006E-2</v>
      </c>
      <c r="AD44" s="88">
        <v>6.6000000000000003E-2</v>
      </c>
      <c r="AE44" s="87">
        <v>6.7000000000000004E-2</v>
      </c>
      <c r="AF44" s="88">
        <v>7.0881902743435782E-2</v>
      </c>
      <c r="AH44" s="88">
        <v>8.8999999999999996E-2</v>
      </c>
      <c r="AI44" s="87">
        <v>2.5999999999999999E-2</v>
      </c>
      <c r="AJ44" s="88">
        <v>5.9157595835305249E-2</v>
      </c>
      <c r="AK44" s="87"/>
      <c r="AL44" s="88"/>
      <c r="AM44" s="87"/>
      <c r="AN44" s="88"/>
      <c r="AO44" s="114"/>
    </row>
    <row r="45" spans="1:43" s="19" customFormat="1" x14ac:dyDescent="0.2">
      <c r="B45" s="20"/>
      <c r="C45" s="18"/>
      <c r="D45" s="20"/>
      <c r="E45" s="18"/>
      <c r="F45" s="20"/>
      <c r="G45" s="18"/>
      <c r="H45" s="20"/>
      <c r="I45" s="27"/>
      <c r="J45" s="106"/>
      <c r="K45" s="107"/>
      <c r="L45" s="106"/>
      <c r="M45" s="107"/>
      <c r="N45" s="106"/>
      <c r="O45" s="107"/>
      <c r="P45" s="106"/>
      <c r="Q45" s="108"/>
      <c r="R45" s="106"/>
      <c r="S45" s="107"/>
      <c r="T45" s="106"/>
      <c r="U45" s="107"/>
      <c r="V45" s="106"/>
      <c r="W45" s="107"/>
      <c r="X45" s="106"/>
      <c r="Y45" s="108"/>
      <c r="Z45" s="106"/>
      <c r="AA45" s="107"/>
      <c r="AB45" s="106"/>
      <c r="AC45" s="107"/>
      <c r="AD45" s="106"/>
      <c r="AE45" s="107"/>
      <c r="AF45" s="106"/>
      <c r="AH45" s="106"/>
      <c r="AI45" s="107"/>
      <c r="AJ45" s="106"/>
      <c r="AK45" s="107"/>
      <c r="AL45" s="106"/>
      <c r="AM45" s="107"/>
      <c r="AN45" s="106"/>
    </row>
    <row r="46" spans="1:43" x14ac:dyDescent="0.2">
      <c r="A46" s="119" t="s">
        <v>123</v>
      </c>
      <c r="B46" s="120" t="s">
        <v>85</v>
      </c>
      <c r="C46" s="120" t="s">
        <v>86</v>
      </c>
      <c r="D46" s="120" t="s">
        <v>102</v>
      </c>
      <c r="E46" s="120" t="s">
        <v>87</v>
      </c>
      <c r="F46" s="120" t="s">
        <v>88</v>
      </c>
      <c r="G46" s="120" t="s">
        <v>103</v>
      </c>
      <c r="H46" s="120" t="s">
        <v>101</v>
      </c>
      <c r="I46" s="120"/>
      <c r="J46" s="120" t="s">
        <v>93</v>
      </c>
      <c r="K46" s="120" t="s">
        <v>94</v>
      </c>
      <c r="L46" s="120" t="s">
        <v>105</v>
      </c>
      <c r="M46" s="120" t="s">
        <v>95</v>
      </c>
      <c r="N46" s="120" t="s">
        <v>96</v>
      </c>
      <c r="O46" s="120" t="s">
        <v>106</v>
      </c>
      <c r="P46" s="120" t="s">
        <v>104</v>
      </c>
      <c r="Q46" s="85"/>
      <c r="R46" s="120" t="s">
        <v>97</v>
      </c>
      <c r="S46" s="120" t="s">
        <v>114</v>
      </c>
      <c r="T46" s="120" t="s">
        <v>107</v>
      </c>
      <c r="U46" s="120" t="s">
        <v>116</v>
      </c>
      <c r="V46" s="120" t="s">
        <v>120</v>
      </c>
      <c r="W46" s="120" t="s">
        <v>119</v>
      </c>
      <c r="X46" s="120" t="s">
        <v>118</v>
      </c>
      <c r="Y46" s="85"/>
      <c r="Z46" s="120" t="s">
        <v>139</v>
      </c>
      <c r="AA46" s="120" t="s">
        <v>147</v>
      </c>
      <c r="AB46" s="120" t="s">
        <v>144</v>
      </c>
      <c r="AC46" s="120" t="s">
        <v>150</v>
      </c>
      <c r="AD46" s="120" t="s">
        <v>172</v>
      </c>
      <c r="AE46" s="120" t="s">
        <v>145</v>
      </c>
      <c r="AF46" s="120" t="s">
        <v>146</v>
      </c>
      <c r="AH46" s="120" t="s">
        <v>181</v>
      </c>
      <c r="AI46" s="120" t="s">
        <v>182</v>
      </c>
      <c r="AJ46" s="120" t="s">
        <v>178</v>
      </c>
      <c r="AK46" s="120" t="s">
        <v>183</v>
      </c>
      <c r="AL46" s="120" t="s">
        <v>184</v>
      </c>
      <c r="AM46" s="120" t="s">
        <v>179</v>
      </c>
      <c r="AN46" s="120" t="s">
        <v>180</v>
      </c>
      <c r="AO46" s="114"/>
      <c r="AP46" s="115"/>
    </row>
    <row r="47" spans="1:43" x14ac:dyDescent="0.2">
      <c r="A47" t="s">
        <v>18</v>
      </c>
      <c r="B47" s="31"/>
      <c r="C47" s="30"/>
      <c r="D47" s="31"/>
      <c r="E47" s="30"/>
      <c r="F47" s="31"/>
      <c r="G47" s="30"/>
      <c r="H47" s="31"/>
      <c r="I47" s="40"/>
      <c r="J47" s="31">
        <v>705.1</v>
      </c>
      <c r="K47" s="30">
        <v>582.79999999999995</v>
      </c>
      <c r="L47" s="31">
        <v>1287.9000000000001</v>
      </c>
      <c r="M47" s="30">
        <v>641.5</v>
      </c>
      <c r="N47" s="31">
        <v>367.8</v>
      </c>
      <c r="O47" s="30">
        <v>1009.3000000000001</v>
      </c>
      <c r="P47" s="31">
        <v>2297.1999999999998</v>
      </c>
      <c r="Q47" s="40"/>
      <c r="R47" s="31">
        <v>780.6</v>
      </c>
      <c r="S47" s="30">
        <v>532</v>
      </c>
      <c r="T47" s="31">
        <v>1312.6</v>
      </c>
      <c r="U47" s="30">
        <v>666.6</v>
      </c>
      <c r="V47" s="31">
        <v>444.5</v>
      </c>
      <c r="W47" s="30">
        <v>1111.2</v>
      </c>
      <c r="X47" s="31">
        <v>2423.7999999999997</v>
      </c>
      <c r="Y47" s="40"/>
      <c r="Z47" s="31">
        <v>817.5</v>
      </c>
      <c r="AA47" s="30">
        <v>562.20000000000005</v>
      </c>
      <c r="AB47" s="31">
        <v>1379.6899999999998</v>
      </c>
      <c r="AC47" s="30">
        <v>715.49</v>
      </c>
      <c r="AD47" s="31">
        <v>468.20000000000005</v>
      </c>
      <c r="AE47" s="30">
        <v>1183.69</v>
      </c>
      <c r="AF47" s="31">
        <v>2563.38</v>
      </c>
      <c r="AH47" s="31">
        <v>827.7</v>
      </c>
      <c r="AI47" s="30">
        <v>598</v>
      </c>
      <c r="AJ47" s="31">
        <v>1425.8</v>
      </c>
      <c r="AK47" s="30"/>
      <c r="AL47" s="31"/>
      <c r="AM47" s="30"/>
      <c r="AN47" s="31"/>
      <c r="AO47" s="114"/>
    </row>
    <row r="48" spans="1:43" s="61" customFormat="1" x14ac:dyDescent="0.2">
      <c r="A48" s="21" t="s">
        <v>124</v>
      </c>
      <c r="B48" s="126"/>
      <c r="C48" s="127"/>
      <c r="D48" s="126"/>
      <c r="E48" s="127"/>
      <c r="F48" s="123"/>
      <c r="G48" s="127"/>
      <c r="H48" s="126"/>
      <c r="I48" s="134"/>
      <c r="J48" s="126">
        <v>515.40000000000009</v>
      </c>
      <c r="K48" s="127">
        <v>353.79999999999995</v>
      </c>
      <c r="L48" s="126">
        <v>869.2</v>
      </c>
      <c r="M48" s="127">
        <v>444.69999999999993</v>
      </c>
      <c r="N48" s="126">
        <v>173.60000000000002</v>
      </c>
      <c r="O48" s="127">
        <v>618.29999999999995</v>
      </c>
      <c r="P48" s="126">
        <v>1487.5</v>
      </c>
      <c r="Q48" s="134"/>
      <c r="R48" s="126">
        <v>559.6</v>
      </c>
      <c r="S48" s="127">
        <v>281.39999999999998</v>
      </c>
      <c r="T48" s="126">
        <v>841</v>
      </c>
      <c r="U48" s="127">
        <v>461.5</v>
      </c>
      <c r="V48" s="126">
        <v>234</v>
      </c>
      <c r="W48" s="127">
        <v>695.6</v>
      </c>
      <c r="X48" s="126">
        <v>1536.6</v>
      </c>
      <c r="Y48" s="134"/>
      <c r="Z48" s="126">
        <v>604.29999999999995</v>
      </c>
      <c r="AA48" s="127">
        <v>302.2</v>
      </c>
      <c r="AB48" s="126">
        <v>906.5</v>
      </c>
      <c r="AC48" s="127">
        <v>505.8</v>
      </c>
      <c r="AD48" s="126">
        <f>252+0.4</f>
        <v>252.4</v>
      </c>
      <c r="AE48" s="127">
        <f>757.8+0.4</f>
        <v>758.19999999999993</v>
      </c>
      <c r="AF48" s="126">
        <v>1664.6799999999998</v>
      </c>
      <c r="AH48" s="126">
        <v>616.9</v>
      </c>
      <c r="AI48" s="127">
        <v>347</v>
      </c>
      <c r="AJ48" s="126">
        <v>963.9</v>
      </c>
      <c r="AK48" s="127"/>
      <c r="AL48" s="126"/>
      <c r="AM48" s="127"/>
      <c r="AN48" s="126"/>
      <c r="AO48" s="128"/>
    </row>
    <row r="49" spans="1:41" s="61" customFormat="1" x14ac:dyDescent="0.2">
      <c r="A49" s="21" t="s">
        <v>121</v>
      </c>
      <c r="B49" s="126"/>
      <c r="C49" s="127"/>
      <c r="D49" s="126"/>
      <c r="E49" s="127"/>
      <c r="F49" s="123"/>
      <c r="G49" s="127"/>
      <c r="H49" s="126"/>
      <c r="I49" s="134"/>
      <c r="J49" s="126">
        <v>189.70000000000005</v>
      </c>
      <c r="K49" s="127">
        <v>228.99999999999994</v>
      </c>
      <c r="L49" s="126">
        <v>418.7</v>
      </c>
      <c r="M49" s="127">
        <v>196.8</v>
      </c>
      <c r="N49" s="126">
        <v>194.19999999999996</v>
      </c>
      <c r="O49" s="127">
        <v>391</v>
      </c>
      <c r="P49" s="126">
        <v>809.7</v>
      </c>
      <c r="Q49" s="134"/>
      <c r="R49" s="126">
        <v>221</v>
      </c>
      <c r="S49" s="127">
        <v>250.60000000000002</v>
      </c>
      <c r="T49" s="126">
        <v>471.6</v>
      </c>
      <c r="U49" s="127">
        <v>205.1</v>
      </c>
      <c r="V49" s="126">
        <v>210.5</v>
      </c>
      <c r="W49" s="127">
        <v>415.6</v>
      </c>
      <c r="X49" s="126">
        <v>887.18999999999994</v>
      </c>
      <c r="Y49" s="134"/>
      <c r="Z49" s="126">
        <v>213.2</v>
      </c>
      <c r="AA49" s="127">
        <v>260</v>
      </c>
      <c r="AB49" s="126">
        <v>473.2</v>
      </c>
      <c r="AC49" s="127">
        <v>209.7</v>
      </c>
      <c r="AD49" s="126">
        <f>216.2-0.4</f>
        <v>215.79999999999998</v>
      </c>
      <c r="AE49" s="127">
        <f>425.9-0.4</f>
        <v>425.5</v>
      </c>
      <c r="AF49" s="126">
        <v>898.69</v>
      </c>
      <c r="AH49" s="126">
        <v>210.8</v>
      </c>
      <c r="AI49" s="127">
        <v>251</v>
      </c>
      <c r="AJ49" s="126">
        <v>461.9</v>
      </c>
      <c r="AK49" s="135"/>
      <c r="AL49" s="126"/>
      <c r="AM49" s="127"/>
      <c r="AN49" s="126"/>
      <c r="AO49" s="128"/>
    </row>
    <row r="50" spans="1:41" ht="13.5" x14ac:dyDescent="0.2">
      <c r="A50" s="23" t="s">
        <v>134</v>
      </c>
      <c r="B50" s="34"/>
      <c r="C50" s="33"/>
      <c r="D50" s="34"/>
      <c r="E50" s="33"/>
      <c r="F50" s="34"/>
      <c r="G50" s="33"/>
      <c r="H50" s="34"/>
      <c r="I50" s="35"/>
      <c r="J50" s="129">
        <v>-1.6E-2</v>
      </c>
      <c r="K50" s="102">
        <v>-2.3E-2</v>
      </c>
      <c r="L50" s="129">
        <v>-7.0000000000000001E-3</v>
      </c>
      <c r="M50" s="102">
        <v>5.6000000000000001E-2</v>
      </c>
      <c r="N50" s="129">
        <v>-8.9999999999999993E-3</v>
      </c>
      <c r="O50" s="102">
        <v>2.5000000000000001E-2</v>
      </c>
      <c r="P50" s="129">
        <v>1E-3</v>
      </c>
      <c r="Q50" s="130"/>
      <c r="R50" s="129">
        <v>4.7E-2</v>
      </c>
      <c r="S50" s="102">
        <v>8.3000000000000004E-2</v>
      </c>
      <c r="T50" s="129">
        <v>6.8000000000000005E-2</v>
      </c>
      <c r="U50" s="102">
        <v>-6.9000000000000006E-2</v>
      </c>
      <c r="V50" s="129">
        <v>8.4000000000000005E-2</v>
      </c>
      <c r="W50" s="102">
        <v>0.02</v>
      </c>
      <c r="X50" s="129">
        <v>4.4999999999999998E-2</v>
      </c>
      <c r="Y50" s="130"/>
      <c r="Z50" s="129">
        <v>1.2E-2</v>
      </c>
      <c r="AA50" s="102">
        <v>4.4999999999999998E-2</v>
      </c>
      <c r="AB50" s="129">
        <v>3.3000000000000002E-2</v>
      </c>
      <c r="AC50" s="102">
        <v>7.0000000000000001E-3</v>
      </c>
      <c r="AD50" s="129">
        <v>-2.1000000000000001E-2</v>
      </c>
      <c r="AE50" s="102">
        <v>-1.2999999999999999E-2</v>
      </c>
      <c r="AF50" s="129">
        <v>1.4E-2</v>
      </c>
      <c r="AG50" s="131"/>
      <c r="AH50" s="129">
        <v>8.9999999999999993E-3</v>
      </c>
      <c r="AI50" s="102">
        <v>-6.0000000000000001E-3</v>
      </c>
      <c r="AJ50" s="129">
        <v>1E-3</v>
      </c>
      <c r="AK50" s="105"/>
      <c r="AL50" s="104"/>
      <c r="AM50" s="105"/>
      <c r="AN50" s="104"/>
      <c r="AO50" s="114"/>
    </row>
    <row r="51" spans="1:41" x14ac:dyDescent="0.2">
      <c r="A51" s="13" t="s">
        <v>98</v>
      </c>
      <c r="B51" s="31"/>
      <c r="C51" s="30"/>
      <c r="D51" s="31"/>
      <c r="E51" s="30"/>
      <c r="F51" s="31"/>
      <c r="G51" s="30"/>
      <c r="H51" s="31"/>
      <c r="I51" s="40"/>
      <c r="J51" s="31">
        <v>129.10000000000002</v>
      </c>
      <c r="K51" s="30">
        <v>56.799999999999976</v>
      </c>
      <c r="L51" s="31">
        <v>185.89999999999998</v>
      </c>
      <c r="M51" s="30">
        <v>68.900000000000006</v>
      </c>
      <c r="N51" s="31">
        <v>-36.200000000000017</v>
      </c>
      <c r="O51" s="30">
        <v>32.699999999999989</v>
      </c>
      <c r="P51" s="31">
        <v>218.6</v>
      </c>
      <c r="Q51" s="40"/>
      <c r="R51" s="31">
        <v>167.00000000000003</v>
      </c>
      <c r="S51" s="30">
        <v>29.2</v>
      </c>
      <c r="T51" s="31">
        <v>196.30000000000004</v>
      </c>
      <c r="U51" s="30">
        <v>84.4</v>
      </c>
      <c r="V51" s="31">
        <v>-25.830000000000002</v>
      </c>
      <c r="W51" s="30">
        <v>58.650000000000006</v>
      </c>
      <c r="X51" s="31">
        <v>254.86000000000004</v>
      </c>
      <c r="Y51" s="40"/>
      <c r="Z51" s="31">
        <v>153</v>
      </c>
      <c r="AA51" s="30">
        <v>42.3</v>
      </c>
      <c r="AB51" s="31">
        <v>195.3</v>
      </c>
      <c r="AC51" s="30">
        <v>101.2</v>
      </c>
      <c r="AD51" s="31">
        <v>-13.5</v>
      </c>
      <c r="AE51" s="30">
        <v>87.9</v>
      </c>
      <c r="AF51" s="31">
        <v>283.10000000000002</v>
      </c>
      <c r="AH51" s="31">
        <v>154.80000000000001</v>
      </c>
      <c r="AI51" s="30">
        <v>35.9</v>
      </c>
      <c r="AJ51" s="31">
        <v>190.8</v>
      </c>
      <c r="AK51" s="30"/>
      <c r="AL51" s="31"/>
      <c r="AM51" s="30"/>
      <c r="AN51" s="31"/>
      <c r="AO51" s="114"/>
    </row>
    <row r="52" spans="1:41" x14ac:dyDescent="0.2">
      <c r="A52" t="s">
        <v>125</v>
      </c>
      <c r="B52" s="31"/>
      <c r="C52" s="30"/>
      <c r="D52" s="31"/>
      <c r="E52" s="30"/>
      <c r="F52" s="31"/>
      <c r="G52" s="30"/>
      <c r="H52" s="31"/>
      <c r="I52" s="40"/>
      <c r="J52" s="31">
        <v>-15</v>
      </c>
      <c r="K52" s="30">
        <v>-15.6</v>
      </c>
      <c r="L52" s="31">
        <v>-30.6</v>
      </c>
      <c r="M52" s="30">
        <v>-14.9</v>
      </c>
      <c r="N52" s="31">
        <v>-17.600000000000001</v>
      </c>
      <c r="O52" s="30">
        <v>-32.5</v>
      </c>
      <c r="P52" s="31">
        <v>-63.1</v>
      </c>
      <c r="Q52" s="40"/>
      <c r="R52" s="31">
        <v>-15.7</v>
      </c>
      <c r="S52" s="30">
        <v>-15.600000000000001</v>
      </c>
      <c r="T52" s="31">
        <v>-31.4</v>
      </c>
      <c r="U52" s="30">
        <v>-16</v>
      </c>
      <c r="V52" s="31">
        <v>-16.069999999999997</v>
      </c>
      <c r="W52" s="30">
        <v>-32.14</v>
      </c>
      <c r="X52" s="31">
        <v>-63.53</v>
      </c>
      <c r="Y52" s="40"/>
      <c r="Z52" s="31">
        <v>-14.900000000000002</v>
      </c>
      <c r="AA52" s="30">
        <v>-14.3</v>
      </c>
      <c r="AB52" s="31">
        <v>-29.2</v>
      </c>
      <c r="AC52" s="30">
        <v>-14.2</v>
      </c>
      <c r="AD52" s="31">
        <v>-19.299999999999997</v>
      </c>
      <c r="AE52" s="30">
        <v>-33.5</v>
      </c>
      <c r="AF52" s="31">
        <v>-62.7</v>
      </c>
      <c r="AH52" s="31">
        <v>-13.5</v>
      </c>
      <c r="AI52" s="30">
        <v>-15.6</v>
      </c>
      <c r="AJ52" s="31">
        <v>-29.1</v>
      </c>
      <c r="AK52" s="30"/>
      <c r="AL52" s="31"/>
      <c r="AM52" s="30"/>
      <c r="AN52" s="31"/>
      <c r="AO52" s="114"/>
    </row>
    <row r="53" spans="1:41" s="1" customFormat="1" x14ac:dyDescent="0.2">
      <c r="A53" s="24" t="s">
        <v>100</v>
      </c>
      <c r="B53" s="37"/>
      <c r="C53" s="36"/>
      <c r="D53" s="37"/>
      <c r="E53" s="36"/>
      <c r="F53" s="37"/>
      <c r="G53" s="36"/>
      <c r="H53" s="37"/>
      <c r="I53" s="38"/>
      <c r="J53" s="37">
        <v>114.1</v>
      </c>
      <c r="K53" s="36">
        <v>41.199999999999996</v>
      </c>
      <c r="L53" s="37">
        <v>155.30000000000001</v>
      </c>
      <c r="M53" s="36">
        <v>54</v>
      </c>
      <c r="N53" s="37">
        <v>-53.800000000000018</v>
      </c>
      <c r="O53" s="36">
        <v>0.2</v>
      </c>
      <c r="P53" s="37">
        <v>155.5</v>
      </c>
      <c r="Q53" s="38"/>
      <c r="R53" s="37">
        <v>151.30000000000001</v>
      </c>
      <c r="S53" s="36">
        <v>13.599999999999998</v>
      </c>
      <c r="T53" s="37">
        <v>164.9</v>
      </c>
      <c r="U53" s="36">
        <v>68.400000000000006</v>
      </c>
      <c r="V53" s="37">
        <v>-41.900000000000006</v>
      </c>
      <c r="W53" s="36">
        <v>26.540000000000003</v>
      </c>
      <c r="X53" s="37">
        <v>191.4</v>
      </c>
      <c r="Y53" s="38"/>
      <c r="Z53" s="37">
        <v>138.1</v>
      </c>
      <c r="AA53" s="36">
        <v>28</v>
      </c>
      <c r="AB53" s="37">
        <v>166.1</v>
      </c>
      <c r="AC53" s="36">
        <v>87</v>
      </c>
      <c r="AD53" s="37">
        <v>-32.6</v>
      </c>
      <c r="AE53" s="36">
        <v>54.4</v>
      </c>
      <c r="AF53" s="37">
        <v>220.5</v>
      </c>
      <c r="AH53" s="37">
        <v>141.30000000000001</v>
      </c>
      <c r="AI53" s="36">
        <v>20.399999999999999</v>
      </c>
      <c r="AJ53" s="37">
        <v>161.69999999999999</v>
      </c>
      <c r="AK53" s="36"/>
      <c r="AL53" s="37"/>
      <c r="AM53" s="36"/>
      <c r="AN53" s="37"/>
      <c r="AO53" s="114"/>
    </row>
    <row r="54" spans="1:41" s="1" customFormat="1" x14ac:dyDescent="0.2">
      <c r="A54" s="52" t="s">
        <v>127</v>
      </c>
      <c r="B54" s="54"/>
      <c r="C54" s="53"/>
      <c r="D54" s="55"/>
      <c r="E54" s="60"/>
      <c r="F54" s="55"/>
      <c r="G54" s="65"/>
      <c r="H54" s="63"/>
      <c r="I54" s="38"/>
      <c r="J54" s="88"/>
      <c r="K54" s="87"/>
      <c r="L54" s="91"/>
      <c r="M54" s="132"/>
      <c r="N54" s="91"/>
      <c r="O54" s="87"/>
      <c r="P54" s="91"/>
      <c r="Q54" s="87"/>
      <c r="R54" s="88">
        <v>2.7E-2</v>
      </c>
      <c r="S54" s="87">
        <v>-0.09</v>
      </c>
      <c r="T54" s="91">
        <v>-2.4E-2</v>
      </c>
      <c r="U54" s="132">
        <v>1.2E-2</v>
      </c>
      <c r="V54" s="91">
        <v>9.8000000000000004E-2</v>
      </c>
      <c r="W54" s="87">
        <v>4.4999999999999998E-2</v>
      </c>
      <c r="X54" s="91">
        <v>7.0000000000000001E-3</v>
      </c>
      <c r="Y54" s="87">
        <v>0</v>
      </c>
      <c r="Z54" s="88">
        <v>4.7271329746348956E-2</v>
      </c>
      <c r="AA54" s="87">
        <v>5.6766917293233167E-2</v>
      </c>
      <c r="AB54" s="88">
        <v>5.1112296206003292E-2</v>
      </c>
      <c r="AC54" s="87">
        <v>7.0000000000000007E-2</v>
      </c>
      <c r="AD54" s="88">
        <v>5.3318335208099032E-2</v>
      </c>
      <c r="AE54" s="87">
        <v>6.5235781137509052E-2</v>
      </c>
      <c r="AF54" s="91">
        <v>5.7587259674890756E-2</v>
      </c>
      <c r="AG54" s="133"/>
      <c r="AH54" s="88">
        <v>1.2477064220183465E-2</v>
      </c>
      <c r="AI54" s="87">
        <v>6.3678406261116871E-2</v>
      </c>
      <c r="AJ54" s="88">
        <v>3.3420550993339182E-2</v>
      </c>
      <c r="AK54" s="65"/>
      <c r="AL54" s="66"/>
      <c r="AM54" s="65"/>
      <c r="AN54" s="63"/>
      <c r="AO54" s="114"/>
    </row>
    <row r="55" spans="1:41" s="1" customFormat="1" x14ac:dyDescent="0.2">
      <c r="A55" s="52" t="s">
        <v>128</v>
      </c>
      <c r="B55" s="54"/>
      <c r="C55" s="53"/>
      <c r="D55" s="54"/>
      <c r="E55" s="53"/>
      <c r="F55" s="54"/>
      <c r="G55" s="53"/>
      <c r="H55" s="54"/>
      <c r="I55" s="38"/>
      <c r="J55" s="88">
        <v>0.16200000000000001</v>
      </c>
      <c r="K55" s="87">
        <v>7.0000000000000007E-2</v>
      </c>
      <c r="L55" s="88">
        <v>0.12</v>
      </c>
      <c r="M55" s="87">
        <v>8.4000000000000005E-2</v>
      </c>
      <c r="N55" s="88">
        <v>-0.14599999999999999</v>
      </c>
      <c r="O55" s="87">
        <v>0</v>
      </c>
      <c r="P55" s="88">
        <v>6.8000000000000005E-2</v>
      </c>
      <c r="Q55" s="87" t="e">
        <v>#DIV/0!</v>
      </c>
      <c r="R55" s="88">
        <v>0.19400000000000001</v>
      </c>
      <c r="S55" s="87">
        <v>2.5999999999999999E-2</v>
      </c>
      <c r="T55" s="88">
        <v>0.126</v>
      </c>
      <c r="U55" s="87">
        <v>0.10299999999999999</v>
      </c>
      <c r="V55" s="88">
        <v>-8.7999999999999995E-2</v>
      </c>
      <c r="W55" s="87">
        <v>2.5999999999999999E-2</v>
      </c>
      <c r="X55" s="88">
        <v>7.9000000000000001E-2</v>
      </c>
      <c r="Y55" s="87"/>
      <c r="Z55" s="88">
        <v>0.16900000000000001</v>
      </c>
      <c r="AA55" s="87">
        <v>0.05</v>
      </c>
      <c r="AB55" s="88">
        <v>0.12</v>
      </c>
      <c r="AC55" s="87">
        <v>0.122</v>
      </c>
      <c r="AD55" s="88">
        <v>-7.0000000000000007E-2</v>
      </c>
      <c r="AE55" s="87">
        <v>4.5789015705125495E-2</v>
      </c>
      <c r="AF55" s="88">
        <v>8.5980229228596605E-2</v>
      </c>
      <c r="AH55" s="88">
        <v>0.17100000000000001</v>
      </c>
      <c r="AI55" s="87">
        <v>3.4113712374581939E-2</v>
      </c>
      <c r="AJ55" s="88">
        <v>0.11341001542993406</v>
      </c>
      <c r="AK55" s="87"/>
      <c r="AL55" s="88"/>
      <c r="AM55" s="87"/>
      <c r="AN55" s="88"/>
      <c r="AO55" s="114"/>
    </row>
    <row r="56" spans="1:41" s="19" customFormat="1" x14ac:dyDescent="0.2">
      <c r="B56" s="20"/>
      <c r="C56" s="18"/>
      <c r="D56" s="20"/>
      <c r="E56" s="18"/>
      <c r="F56" s="20"/>
      <c r="G56" s="18"/>
      <c r="H56" s="20"/>
      <c r="I56" s="27"/>
      <c r="J56" s="106"/>
      <c r="K56" s="107"/>
      <c r="L56" s="106"/>
      <c r="M56" s="107"/>
      <c r="N56" s="106"/>
      <c r="O56" s="107"/>
      <c r="P56" s="106"/>
      <c r="Q56" s="108"/>
      <c r="R56" s="106"/>
      <c r="S56" s="107"/>
      <c r="T56" s="106"/>
      <c r="U56" s="107"/>
      <c r="V56" s="106"/>
      <c r="W56" s="107"/>
      <c r="X56" s="106"/>
      <c r="Y56" s="108"/>
      <c r="Z56" s="106"/>
      <c r="AA56" s="107"/>
      <c r="AB56" s="106"/>
      <c r="AC56" s="107"/>
      <c r="AD56" s="106"/>
      <c r="AE56" s="107"/>
      <c r="AF56" s="106"/>
      <c r="AH56" s="106"/>
      <c r="AI56" s="107"/>
      <c r="AJ56" s="106"/>
      <c r="AK56" s="107"/>
      <c r="AL56" s="106"/>
      <c r="AM56" s="107"/>
      <c r="AN56" s="106"/>
    </row>
    <row r="57" spans="1:41" hidden="1" outlineLevel="1" x14ac:dyDescent="0.2">
      <c r="A57" s="119" t="s">
        <v>126</v>
      </c>
      <c r="B57" s="120" t="s">
        <v>85</v>
      </c>
      <c r="C57" s="120" t="s">
        <v>86</v>
      </c>
      <c r="D57" s="120" t="s">
        <v>102</v>
      </c>
      <c r="E57" s="120" t="s">
        <v>87</v>
      </c>
      <c r="F57" s="120" t="s">
        <v>88</v>
      </c>
      <c r="G57" s="120" t="s">
        <v>103</v>
      </c>
      <c r="H57" s="120" t="s">
        <v>101</v>
      </c>
      <c r="I57" s="120"/>
      <c r="J57" s="120" t="s">
        <v>93</v>
      </c>
      <c r="K57" s="120" t="s">
        <v>94</v>
      </c>
      <c r="L57" s="120" t="s">
        <v>105</v>
      </c>
      <c r="M57" s="120" t="s">
        <v>95</v>
      </c>
      <c r="N57" s="120" t="s">
        <v>96</v>
      </c>
      <c r="O57" s="120" t="s">
        <v>106</v>
      </c>
      <c r="P57" s="120" t="s">
        <v>104</v>
      </c>
      <c r="Q57" s="85"/>
      <c r="R57" s="120" t="s">
        <v>97</v>
      </c>
      <c r="S57" s="120" t="s">
        <v>114</v>
      </c>
      <c r="T57" s="120" t="s">
        <v>107</v>
      </c>
      <c r="U57" s="120" t="s">
        <v>116</v>
      </c>
      <c r="V57" s="120" t="s">
        <v>120</v>
      </c>
      <c r="W57" s="120" t="s">
        <v>119</v>
      </c>
      <c r="X57" s="120" t="s">
        <v>118</v>
      </c>
      <c r="Y57" s="85"/>
      <c r="Z57" s="120" t="s">
        <v>139</v>
      </c>
      <c r="AA57" s="120" t="s">
        <v>147</v>
      </c>
      <c r="AB57" s="120" t="s">
        <v>144</v>
      </c>
      <c r="AC57" s="120" t="s">
        <v>150</v>
      </c>
      <c r="AD57" s="120" t="s">
        <v>172</v>
      </c>
      <c r="AE57" s="120" t="s">
        <v>145</v>
      </c>
      <c r="AF57" s="120" t="s">
        <v>146</v>
      </c>
      <c r="AH57" s="120" t="s">
        <v>181</v>
      </c>
      <c r="AI57" s="120" t="s">
        <v>182</v>
      </c>
      <c r="AJ57" s="120" t="s">
        <v>178</v>
      </c>
      <c r="AK57" s="107"/>
      <c r="AL57" s="106"/>
      <c r="AM57" s="107"/>
      <c r="AN57" s="106"/>
    </row>
    <row r="58" spans="1:41" hidden="1" outlineLevel="1" x14ac:dyDescent="0.2">
      <c r="A58" t="s">
        <v>18</v>
      </c>
      <c r="B58" s="31"/>
      <c r="C58" s="30"/>
      <c r="D58" s="31"/>
      <c r="E58" s="30"/>
      <c r="F58" s="31"/>
      <c r="G58" s="30"/>
      <c r="H58" s="31"/>
      <c r="I58" s="40"/>
      <c r="J58" s="31">
        <v>469.9</v>
      </c>
      <c r="K58" s="30">
        <v>346.70000000000005</v>
      </c>
      <c r="L58" s="31">
        <v>816.59999999999991</v>
      </c>
      <c r="M58" s="30">
        <v>393.4</v>
      </c>
      <c r="N58" s="31">
        <v>311.89999999999998</v>
      </c>
      <c r="O58" s="30">
        <v>705.3</v>
      </c>
      <c r="P58" s="31">
        <v>1521.9</v>
      </c>
      <c r="Q58" s="40"/>
      <c r="R58" s="31">
        <v>416</v>
      </c>
      <c r="S58" s="30">
        <v>306.89999999999998</v>
      </c>
      <c r="T58" s="31">
        <v>722.90000000000009</v>
      </c>
      <c r="U58" s="30">
        <v>353.4</v>
      </c>
      <c r="V58" s="31">
        <v>283</v>
      </c>
      <c r="W58" s="30">
        <v>636.29999999999995</v>
      </c>
      <c r="X58" s="31">
        <v>1359.2</v>
      </c>
      <c r="Y58" s="40"/>
      <c r="Z58" s="31">
        <v>345.6</v>
      </c>
      <c r="AA58" s="30">
        <v>240.3</v>
      </c>
      <c r="AB58" s="31">
        <v>585.9</v>
      </c>
      <c r="AC58" s="30">
        <v>253.9</v>
      </c>
      <c r="AD58" s="31">
        <v>152.80000000000001</v>
      </c>
      <c r="AE58" s="30">
        <v>406.70000000000005</v>
      </c>
      <c r="AF58" s="31">
        <v>992.6</v>
      </c>
      <c r="AH58" s="31"/>
      <c r="AI58" s="30"/>
      <c r="AJ58" s="31"/>
      <c r="AK58" s="107"/>
      <c r="AL58" s="106"/>
      <c r="AM58" s="107"/>
      <c r="AN58" s="106"/>
    </row>
    <row r="59" spans="1:41" hidden="1" outlineLevel="1" x14ac:dyDescent="0.2">
      <c r="A59" s="21" t="s">
        <v>124</v>
      </c>
      <c r="B59" s="31"/>
      <c r="C59" s="30"/>
      <c r="D59" s="31"/>
      <c r="E59" s="30"/>
      <c r="F59" s="62"/>
      <c r="G59" s="30"/>
      <c r="H59" s="31"/>
      <c r="I59" s="40"/>
      <c r="J59" s="31">
        <v>297.5</v>
      </c>
      <c r="K59" s="30">
        <v>157.70000000000002</v>
      </c>
      <c r="L59" s="31">
        <v>455.20000000000005</v>
      </c>
      <c r="M59" s="30">
        <v>249.5</v>
      </c>
      <c r="N59" s="62">
        <v>163.29999999999995</v>
      </c>
      <c r="O59" s="30">
        <v>412.79999999999995</v>
      </c>
      <c r="P59" s="31">
        <v>868</v>
      </c>
      <c r="Q59" s="40"/>
      <c r="R59" s="31">
        <v>266.79999999999995</v>
      </c>
      <c r="S59" s="30">
        <v>138.59999999999997</v>
      </c>
      <c r="T59" s="31">
        <v>405.39999999999992</v>
      </c>
      <c r="U59" s="30">
        <v>222.89999999999998</v>
      </c>
      <c r="V59" s="62">
        <v>127</v>
      </c>
      <c r="W59" s="30">
        <v>349.8</v>
      </c>
      <c r="X59" s="31">
        <v>755.2</v>
      </c>
      <c r="Y59" s="40"/>
      <c r="Z59" s="31">
        <v>199.5</v>
      </c>
      <c r="AA59" s="30">
        <v>95.300000000000011</v>
      </c>
      <c r="AB59" s="31">
        <v>294.8</v>
      </c>
      <c r="AC59" s="30">
        <v>143.80000000000001</v>
      </c>
      <c r="AD59" s="31">
        <v>77.199999999999989</v>
      </c>
      <c r="AE59" s="30">
        <v>221</v>
      </c>
      <c r="AF59" s="31">
        <v>515.80000000000007</v>
      </c>
      <c r="AH59" s="31"/>
      <c r="AI59" s="30"/>
      <c r="AJ59" s="31"/>
      <c r="AK59" s="107"/>
      <c r="AL59" s="106"/>
      <c r="AM59" s="107"/>
      <c r="AN59" s="106"/>
    </row>
    <row r="60" spans="1:41" hidden="1" outlineLevel="1" x14ac:dyDescent="0.2">
      <c r="A60" s="21" t="s">
        <v>121</v>
      </c>
      <c r="B60" s="31"/>
      <c r="C60" s="30"/>
      <c r="D60" s="31"/>
      <c r="E60" s="30"/>
      <c r="F60" s="62"/>
      <c r="G60" s="30"/>
      <c r="H60" s="31"/>
      <c r="I60" s="40"/>
      <c r="J60" s="31">
        <v>172.4</v>
      </c>
      <c r="K60" s="30">
        <v>189.00000000000003</v>
      </c>
      <c r="L60" s="31">
        <v>361.40000000000003</v>
      </c>
      <c r="M60" s="30">
        <v>143.9</v>
      </c>
      <c r="N60" s="62">
        <v>148.6</v>
      </c>
      <c r="O60" s="30">
        <v>292.5</v>
      </c>
      <c r="P60" s="31">
        <v>653.90000000000009</v>
      </c>
      <c r="Q60" s="40"/>
      <c r="R60" s="31">
        <v>149.20000000000005</v>
      </c>
      <c r="S60" s="30">
        <v>168.29999999999995</v>
      </c>
      <c r="T60" s="31">
        <v>317.5</v>
      </c>
      <c r="U60" s="30">
        <v>130.5</v>
      </c>
      <c r="V60" s="62">
        <v>156.1</v>
      </c>
      <c r="W60" s="30">
        <v>286.60000000000002</v>
      </c>
      <c r="X60" s="31">
        <v>604.09999999999991</v>
      </c>
      <c r="Y60" s="40"/>
      <c r="Z60" s="31">
        <v>146.1</v>
      </c>
      <c r="AA60" s="30">
        <v>145</v>
      </c>
      <c r="AB60" s="31">
        <v>291.09999999999997</v>
      </c>
      <c r="AC60" s="30">
        <v>110.1</v>
      </c>
      <c r="AD60" s="31">
        <v>75.600000000000009</v>
      </c>
      <c r="AE60" s="30">
        <v>185.70000000000002</v>
      </c>
      <c r="AF60" s="31">
        <v>476.8</v>
      </c>
      <c r="AH60" s="31"/>
      <c r="AI60" s="30"/>
      <c r="AJ60" s="31"/>
      <c r="AK60" s="107"/>
      <c r="AL60" s="106"/>
      <c r="AM60" s="107"/>
      <c r="AN60" s="106"/>
    </row>
    <row r="61" spans="1:41" ht="13.5" hidden="1" outlineLevel="1" x14ac:dyDescent="0.2">
      <c r="A61" s="23" t="s">
        <v>134</v>
      </c>
      <c r="B61" s="34"/>
      <c r="C61" s="33"/>
      <c r="D61" s="34"/>
      <c r="E61" s="33"/>
      <c r="F61" s="34"/>
      <c r="G61" s="33"/>
      <c r="H61" s="34"/>
      <c r="I61" s="35"/>
      <c r="J61" s="129">
        <v>-0.03</v>
      </c>
      <c r="K61" s="102">
        <v>-0.03</v>
      </c>
      <c r="L61" s="129">
        <v>-0.03</v>
      </c>
      <c r="M61" s="102">
        <v>0.03</v>
      </c>
      <c r="N61" s="129">
        <v>-0.03</v>
      </c>
      <c r="O61" s="102">
        <v>0</v>
      </c>
      <c r="P61" s="129">
        <v>-0.02</v>
      </c>
      <c r="Q61" s="130"/>
      <c r="R61" s="129">
        <v>-0.02</v>
      </c>
      <c r="S61" s="102">
        <v>3.7999999999999999E-2</v>
      </c>
      <c r="T61" s="129">
        <v>2.4E-2</v>
      </c>
      <c r="U61" s="102">
        <v>-8.3000000000000004E-2</v>
      </c>
      <c r="V61" s="129">
        <v>5.7000000000000002E-2</v>
      </c>
      <c r="W61" s="102">
        <v>3.0000000000000001E-3</v>
      </c>
      <c r="X61" s="129">
        <v>1.4E-2</v>
      </c>
      <c r="Y61" s="130"/>
      <c r="Z61" s="129">
        <v>6.0000000000000001E-3</v>
      </c>
      <c r="AA61" s="102">
        <v>3.5000000000000003E-2</v>
      </c>
      <c r="AB61" s="129">
        <v>2.1999999999999999E-2</v>
      </c>
      <c r="AC61" s="102">
        <v>1.9E-2</v>
      </c>
      <c r="AD61" s="129">
        <v>-0.501</v>
      </c>
      <c r="AE61" s="102">
        <v>-0.26700000000000002</v>
      </c>
      <c r="AF61" s="129">
        <v>-5.6000000000000001E-2</v>
      </c>
      <c r="AG61" s="131"/>
      <c r="AH61" s="129"/>
      <c r="AI61" s="102"/>
      <c r="AJ61" s="129"/>
      <c r="AK61" s="105"/>
      <c r="AL61" s="104"/>
      <c r="AM61" s="105"/>
      <c r="AN61" s="104"/>
      <c r="AO61" s="114"/>
    </row>
    <row r="62" spans="1:41" hidden="1" outlineLevel="1" x14ac:dyDescent="0.2">
      <c r="A62" s="13" t="s">
        <v>98</v>
      </c>
      <c r="B62" s="31"/>
      <c r="C62" s="30"/>
      <c r="D62" s="31"/>
      <c r="E62" s="30"/>
      <c r="F62" s="31"/>
      <c r="G62" s="30"/>
      <c r="H62" s="31"/>
      <c r="I62" s="40"/>
      <c r="J62" s="31">
        <v>44.8</v>
      </c>
      <c r="K62" s="30">
        <v>-15.799999999999997</v>
      </c>
      <c r="L62" s="31">
        <v>29</v>
      </c>
      <c r="M62" s="30">
        <v>11.800000000000011</v>
      </c>
      <c r="N62" s="31">
        <v>-0.29999999999999716</v>
      </c>
      <c r="O62" s="30">
        <v>11.500000000000014</v>
      </c>
      <c r="P62" s="31">
        <v>40.500000000000014</v>
      </c>
      <c r="Q62" s="40"/>
      <c r="R62" s="31">
        <v>25.599999999999994</v>
      </c>
      <c r="S62" s="30">
        <v>-7.7000000000000028</v>
      </c>
      <c r="T62" s="31">
        <v>17.899999999999991</v>
      </c>
      <c r="U62" s="30">
        <v>1.5</v>
      </c>
      <c r="V62" s="31">
        <v>-113.1</v>
      </c>
      <c r="W62" s="30">
        <v>-111.69999999999999</v>
      </c>
      <c r="X62" s="31">
        <v>-93.7</v>
      </c>
      <c r="Y62" s="40"/>
      <c r="Z62" s="31">
        <v>26.2</v>
      </c>
      <c r="AA62" s="30">
        <v>1.6000000000000005</v>
      </c>
      <c r="AB62" s="31">
        <v>27.800000000000004</v>
      </c>
      <c r="AC62" s="30">
        <v>31.7</v>
      </c>
      <c r="AD62" s="31">
        <v>-23.2</v>
      </c>
      <c r="AE62" s="30">
        <v>8.3000000000000007</v>
      </c>
      <c r="AF62" s="31">
        <v>36.200000000000003</v>
      </c>
      <c r="AH62" s="31"/>
      <c r="AI62" s="30">
        <v>-12</v>
      </c>
      <c r="AJ62" s="31">
        <v>-12</v>
      </c>
      <c r="AK62" s="107"/>
      <c r="AL62" s="106"/>
      <c r="AM62" s="107"/>
      <c r="AN62" s="106"/>
    </row>
    <row r="63" spans="1:41" hidden="1" outlineLevel="1" x14ac:dyDescent="0.2">
      <c r="A63" t="s">
        <v>125</v>
      </c>
      <c r="B63" s="31"/>
      <c r="C63" s="30"/>
      <c r="D63" s="31"/>
      <c r="E63" s="30"/>
      <c r="F63" s="31"/>
      <c r="G63" s="30"/>
      <c r="H63" s="31"/>
      <c r="I63" s="40"/>
      <c r="J63" s="31">
        <v>-12.4</v>
      </c>
      <c r="K63" s="30">
        <v>-26.1</v>
      </c>
      <c r="L63" s="31">
        <v>-38.4</v>
      </c>
      <c r="M63" s="30">
        <v>-10.1</v>
      </c>
      <c r="N63" s="31">
        <v>-17.100000000000001</v>
      </c>
      <c r="O63" s="30">
        <v>-27.2</v>
      </c>
      <c r="P63" s="31">
        <v>-65.600000000000009</v>
      </c>
      <c r="Q63" s="40"/>
      <c r="R63" s="31">
        <v>-11.1</v>
      </c>
      <c r="S63" s="30">
        <v>-11.399999999999999</v>
      </c>
      <c r="T63" s="31">
        <v>-22.5</v>
      </c>
      <c r="U63" s="30">
        <v>-11.9</v>
      </c>
      <c r="V63" s="31">
        <v>-39.6</v>
      </c>
      <c r="W63" s="30">
        <v>-51.4</v>
      </c>
      <c r="X63" s="31">
        <v>-74</v>
      </c>
      <c r="Y63" s="40"/>
      <c r="Z63" s="31">
        <v>-5.3</v>
      </c>
      <c r="AA63" s="30">
        <v>-4.8</v>
      </c>
      <c r="AB63" s="31">
        <v>-10.1</v>
      </c>
      <c r="AC63" s="30">
        <v>-5.0999999999999996</v>
      </c>
      <c r="AD63" s="31">
        <v>-9.1999999999999993</v>
      </c>
      <c r="AE63" s="30">
        <v>-14.299999999999999</v>
      </c>
      <c r="AF63" s="31">
        <v>-24.4</v>
      </c>
      <c r="AH63" s="31"/>
      <c r="AI63" s="30" t="s">
        <v>185</v>
      </c>
      <c r="AJ63" s="31" t="s">
        <v>185</v>
      </c>
      <c r="AK63" s="107"/>
      <c r="AL63" s="106"/>
      <c r="AM63" s="107"/>
      <c r="AN63" s="106"/>
    </row>
    <row r="64" spans="1:41" s="1" customFormat="1" hidden="1" outlineLevel="1" x14ac:dyDescent="0.2">
      <c r="A64" s="24" t="s">
        <v>100</v>
      </c>
      <c r="B64" s="37"/>
      <c r="C64" s="36"/>
      <c r="D64" s="37"/>
      <c r="E64" s="36"/>
      <c r="F64" s="37"/>
      <c r="G64" s="36"/>
      <c r="H64" s="37"/>
      <c r="I64" s="38"/>
      <c r="J64" s="37">
        <v>32.4</v>
      </c>
      <c r="K64" s="36">
        <v>-41.8</v>
      </c>
      <c r="L64" s="37">
        <v>-9.4</v>
      </c>
      <c r="M64" s="36">
        <v>1.7000000000000108</v>
      </c>
      <c r="N64" s="37">
        <v>-17.399999999999995</v>
      </c>
      <c r="O64" s="36">
        <v>-15.699999999999985</v>
      </c>
      <c r="P64" s="37">
        <v>-25.099999999999998</v>
      </c>
      <c r="Q64" s="38"/>
      <c r="R64" s="37">
        <v>14.499999999999993</v>
      </c>
      <c r="S64" s="36">
        <v>-19.100000000000001</v>
      </c>
      <c r="T64" s="37">
        <v>-4.6000000000000085</v>
      </c>
      <c r="U64" s="36">
        <v>-10.399999999999999</v>
      </c>
      <c r="V64" s="37">
        <v>-152.70000000000002</v>
      </c>
      <c r="W64" s="36">
        <v>-163.1</v>
      </c>
      <c r="X64" s="37">
        <v>-167.7</v>
      </c>
      <c r="Y64" s="38"/>
      <c r="Z64" s="37">
        <v>20.900000000000002</v>
      </c>
      <c r="AA64" s="36">
        <v>-3.1999999999999993</v>
      </c>
      <c r="AB64" s="37">
        <v>17.700000000000003</v>
      </c>
      <c r="AC64" s="36">
        <v>26.6</v>
      </c>
      <c r="AD64" s="37">
        <v>-32.6</v>
      </c>
      <c r="AE64" s="36">
        <v>-6</v>
      </c>
      <c r="AF64" s="37">
        <v>11.699999999999996</v>
      </c>
      <c r="AH64" s="37"/>
      <c r="AI64" s="36">
        <v>-12</v>
      </c>
      <c r="AJ64" s="37">
        <v>-12</v>
      </c>
      <c r="AK64" s="107"/>
      <c r="AL64" s="106"/>
      <c r="AM64" s="107"/>
      <c r="AN64" s="106"/>
    </row>
    <row r="65" spans="1:44" s="1" customFormat="1" hidden="1" outlineLevel="1" x14ac:dyDescent="0.2">
      <c r="A65" s="52" t="s">
        <v>127</v>
      </c>
      <c r="B65" s="54"/>
      <c r="C65" s="53"/>
      <c r="D65" s="55"/>
      <c r="E65" s="60"/>
      <c r="F65" s="55"/>
      <c r="G65" s="65"/>
      <c r="H65" s="63"/>
      <c r="I65" s="38"/>
      <c r="J65" s="88"/>
      <c r="K65" s="87"/>
      <c r="L65" s="91"/>
      <c r="M65" s="132"/>
      <c r="N65" s="91"/>
      <c r="O65" s="87"/>
      <c r="P65" s="91"/>
      <c r="Q65" s="87"/>
      <c r="R65" s="88">
        <v>-0.115</v>
      </c>
      <c r="S65" s="87">
        <v>-0.115</v>
      </c>
      <c r="T65" s="91">
        <v>-0.115</v>
      </c>
      <c r="U65" s="132">
        <v>-0.10199999999999999</v>
      </c>
      <c r="V65" s="91">
        <v>-9.2999999999999999E-2</v>
      </c>
      <c r="W65" s="87">
        <v>-9.8000000000000004E-2</v>
      </c>
      <c r="X65" s="91">
        <v>-0.107</v>
      </c>
      <c r="Y65" s="87" t="e">
        <v>#DIV/0!</v>
      </c>
      <c r="Z65" s="88">
        <v>-0.17</v>
      </c>
      <c r="AA65" s="87">
        <v>-0.217</v>
      </c>
      <c r="AB65" s="88">
        <v>-0.19</v>
      </c>
      <c r="AC65" s="87">
        <v>-0.28199999999999997</v>
      </c>
      <c r="AD65" s="88">
        <v>-0.46007067137809188</v>
      </c>
      <c r="AE65" s="87">
        <v>-0.36093651791326209</v>
      </c>
      <c r="AF65" s="91">
        <v>-0.26977120576767455</v>
      </c>
      <c r="AG65" s="133"/>
      <c r="AH65" s="88"/>
      <c r="AI65" s="87"/>
      <c r="AJ65" s="88"/>
      <c r="AK65" s="65"/>
      <c r="AL65" s="66"/>
      <c r="AM65" s="65"/>
      <c r="AN65" s="63"/>
      <c r="AO65" s="114"/>
    </row>
    <row r="66" spans="1:44" s="1" customFormat="1" hidden="1" outlineLevel="1" x14ac:dyDescent="0.2">
      <c r="A66" s="52" t="s">
        <v>128</v>
      </c>
      <c r="B66" s="54"/>
      <c r="C66" s="53"/>
      <c r="D66" s="54"/>
      <c r="E66" s="53"/>
      <c r="F66" s="54"/>
      <c r="G66" s="53"/>
      <c r="H66" s="54"/>
      <c r="I66" s="38"/>
      <c r="J66" s="88">
        <v>6.9000000000000006E-2</v>
      </c>
      <c r="K66" s="87">
        <v>-0.11899999999999999</v>
      </c>
      <c r="L66" s="88">
        <v>-1.0999999999999999E-2</v>
      </c>
      <c r="M66" s="87">
        <v>4.0000000000000001E-3</v>
      </c>
      <c r="N66" s="88">
        <v>-5.6000000000000001E-2</v>
      </c>
      <c r="O66" s="87">
        <v>-2.1999999999999999E-2</v>
      </c>
      <c r="P66" s="88">
        <v>-1.6E-2</v>
      </c>
      <c r="Q66" s="87" t="e">
        <v>#DIV/0!</v>
      </c>
      <c r="R66" s="88">
        <v>3.5000000000000003E-2</v>
      </c>
      <c r="S66" s="87">
        <v>-6.2E-2</v>
      </c>
      <c r="T66" s="88">
        <v>-6.0000000000000001E-3</v>
      </c>
      <c r="U66" s="87">
        <v>-2.9000000000000001E-2</v>
      </c>
      <c r="V66" s="88">
        <v>-0.54</v>
      </c>
      <c r="W66" s="87">
        <v>-0.25600000000000001</v>
      </c>
      <c r="X66" s="88">
        <v>-0.123</v>
      </c>
      <c r="Y66" s="87" t="e">
        <v>#DIV/0!</v>
      </c>
      <c r="Z66" s="88">
        <v>6.0999999999999999E-2</v>
      </c>
      <c r="AA66" s="87">
        <v>-1.2999999999999999E-2</v>
      </c>
      <c r="AB66" s="88">
        <v>0.03</v>
      </c>
      <c r="AC66" s="87">
        <v>0.105</v>
      </c>
      <c r="AD66" s="88">
        <v>-0.21299999999999999</v>
      </c>
      <c r="AE66" s="87">
        <v>6.540447504302925E-2</v>
      </c>
      <c r="AF66" s="88">
        <v>4.4630263953254083E-2</v>
      </c>
      <c r="AH66" s="88"/>
      <c r="AI66" s="107"/>
      <c r="AJ66" s="106"/>
      <c r="AK66" s="107"/>
      <c r="AL66" s="106"/>
      <c r="AM66" s="107"/>
      <c r="AN66" s="106"/>
    </row>
    <row r="67" spans="1:44" s="19" customFormat="1" hidden="1" outlineLevel="1" x14ac:dyDescent="0.2">
      <c r="B67" s="20"/>
      <c r="C67" s="18"/>
      <c r="D67" s="20"/>
      <c r="E67" s="18"/>
      <c r="F67" s="20"/>
      <c r="G67" s="18"/>
      <c r="H67" s="20"/>
      <c r="I67" s="27"/>
      <c r="J67" s="106"/>
      <c r="K67" s="107"/>
      <c r="L67" s="106"/>
      <c r="M67" s="107"/>
      <c r="N67" s="106"/>
      <c r="O67" s="107"/>
      <c r="P67" s="106"/>
      <c r="Q67" s="108"/>
      <c r="R67" s="106"/>
      <c r="S67" s="107"/>
      <c r="T67" s="106"/>
      <c r="U67" s="107"/>
      <c r="V67" s="106"/>
      <c r="W67" s="107"/>
      <c r="X67" s="106"/>
      <c r="Y67" s="108"/>
      <c r="Z67" s="106"/>
      <c r="AA67" s="107"/>
      <c r="AB67" s="106"/>
      <c r="AC67" s="107"/>
      <c r="AD67" s="106"/>
      <c r="AE67" s="107"/>
      <c r="AF67" s="106"/>
      <c r="AH67" s="106"/>
      <c r="AI67" s="107"/>
      <c r="AJ67" s="106"/>
      <c r="AK67" s="107"/>
      <c r="AL67" s="106"/>
      <c r="AM67" s="107"/>
      <c r="AN67" s="106"/>
    </row>
    <row r="68" spans="1:44" collapsed="1" x14ac:dyDescent="0.2">
      <c r="A68" s="119" t="s">
        <v>122</v>
      </c>
      <c r="B68" s="120" t="s">
        <v>85</v>
      </c>
      <c r="C68" s="120" t="s">
        <v>86</v>
      </c>
      <c r="D68" s="120" t="s">
        <v>102</v>
      </c>
      <c r="E68" s="120" t="s">
        <v>87</v>
      </c>
      <c r="F68" s="120" t="s">
        <v>88</v>
      </c>
      <c r="G68" s="120" t="s">
        <v>103</v>
      </c>
      <c r="H68" s="120" t="s">
        <v>101</v>
      </c>
      <c r="I68" s="120"/>
      <c r="J68" s="120" t="s">
        <v>93</v>
      </c>
      <c r="K68" s="120" t="s">
        <v>94</v>
      </c>
      <c r="L68" s="120" t="s">
        <v>105</v>
      </c>
      <c r="M68" s="120" t="s">
        <v>95</v>
      </c>
      <c r="N68" s="120" t="s">
        <v>96</v>
      </c>
      <c r="O68" s="120" t="s">
        <v>106</v>
      </c>
      <c r="P68" s="120" t="s">
        <v>104</v>
      </c>
      <c r="Q68" s="85"/>
      <c r="R68" s="120" t="s">
        <v>97</v>
      </c>
      <c r="S68" s="120" t="s">
        <v>114</v>
      </c>
      <c r="T68" s="120" t="s">
        <v>107</v>
      </c>
      <c r="U68" s="120" t="s">
        <v>116</v>
      </c>
      <c r="V68" s="120" t="s">
        <v>120</v>
      </c>
      <c r="W68" s="120" t="s">
        <v>119</v>
      </c>
      <c r="X68" s="120" t="s">
        <v>118</v>
      </c>
      <c r="Y68" s="85"/>
      <c r="Z68" s="120" t="s">
        <v>139</v>
      </c>
      <c r="AA68" s="120" t="s">
        <v>147</v>
      </c>
      <c r="AB68" s="120" t="s">
        <v>144</v>
      </c>
      <c r="AC68" s="120" t="s">
        <v>150</v>
      </c>
      <c r="AD68" s="120" t="s">
        <v>172</v>
      </c>
      <c r="AE68" s="120" t="s">
        <v>145</v>
      </c>
      <c r="AF68" s="120" t="s">
        <v>146</v>
      </c>
      <c r="AH68" s="120" t="s">
        <v>181</v>
      </c>
      <c r="AI68" s="120" t="s">
        <v>182</v>
      </c>
      <c r="AJ68" s="120" t="s">
        <v>178</v>
      </c>
      <c r="AK68" s="120" t="s">
        <v>183</v>
      </c>
      <c r="AL68" s="120" t="s">
        <v>184</v>
      </c>
      <c r="AM68" s="120" t="s">
        <v>179</v>
      </c>
      <c r="AN68" s="120" t="s">
        <v>180</v>
      </c>
      <c r="AO68" s="114"/>
      <c r="AP68" s="115"/>
    </row>
    <row r="69" spans="1:44" x14ac:dyDescent="0.2">
      <c r="A69" t="s">
        <v>18</v>
      </c>
      <c r="B69" s="31">
        <v>1215.6999999999998</v>
      </c>
      <c r="C69" s="30">
        <v>892.5</v>
      </c>
      <c r="D69" s="31">
        <v>2108.1999999999998</v>
      </c>
      <c r="E69" s="30">
        <v>1099.9000000000001</v>
      </c>
      <c r="F69" s="31">
        <v>717.3</v>
      </c>
      <c r="G69" s="30">
        <v>1817.1</v>
      </c>
      <c r="H69" s="31">
        <v>3925.4</v>
      </c>
      <c r="I69" s="40"/>
      <c r="J69" s="31">
        <v>1175</v>
      </c>
      <c r="K69" s="30">
        <v>929.5</v>
      </c>
      <c r="L69" s="31">
        <v>2104.5</v>
      </c>
      <c r="M69" s="30">
        <v>1034.9000000000001</v>
      </c>
      <c r="N69" s="31">
        <v>679.7</v>
      </c>
      <c r="O69" s="30">
        <v>1714.6</v>
      </c>
      <c r="P69" s="31">
        <v>3819.1</v>
      </c>
      <c r="Q69" s="40"/>
      <c r="R69" s="31">
        <v>1196.5999999999999</v>
      </c>
      <c r="S69" s="30">
        <v>838.88</v>
      </c>
      <c r="T69" s="31">
        <v>2035.5</v>
      </c>
      <c r="U69" s="30">
        <v>1020</v>
      </c>
      <c r="V69" s="31">
        <v>727.5</v>
      </c>
      <c r="W69" s="30">
        <v>1747.5</v>
      </c>
      <c r="X69" s="31">
        <v>3783</v>
      </c>
      <c r="Y69" s="40"/>
      <c r="Z69" s="31">
        <v>1163.0999999999999</v>
      </c>
      <c r="AA69" s="30">
        <v>802.5</v>
      </c>
      <c r="AB69" s="31">
        <v>1965.6</v>
      </c>
      <c r="AC69" s="30">
        <v>969.43</v>
      </c>
      <c r="AD69" s="31">
        <v>621</v>
      </c>
      <c r="AE69" s="30">
        <v>1590.4299999999998</v>
      </c>
      <c r="AF69" s="31">
        <v>3556.0299999999997</v>
      </c>
      <c r="AH69" s="31">
        <v>827.7</v>
      </c>
      <c r="AI69" s="30">
        <v>598</v>
      </c>
      <c r="AJ69" s="31">
        <v>1425.8</v>
      </c>
      <c r="AK69" s="30"/>
      <c r="AL69" s="31"/>
      <c r="AM69" s="30"/>
      <c r="AN69" s="31"/>
      <c r="AO69" s="114"/>
    </row>
    <row r="70" spans="1:44" x14ac:dyDescent="0.2">
      <c r="A70" s="21" t="s">
        <v>124</v>
      </c>
      <c r="B70" s="31">
        <v>841.50000000000011</v>
      </c>
      <c r="C70" s="30">
        <v>459.30000000000007</v>
      </c>
      <c r="D70" s="31">
        <v>1300.8</v>
      </c>
      <c r="E70" s="30">
        <v>747.5</v>
      </c>
      <c r="F70" s="62">
        <v>346.4</v>
      </c>
      <c r="G70" s="30">
        <v>1093.9000000000001</v>
      </c>
      <c r="H70" s="31">
        <v>2394.6999999999998</v>
      </c>
      <c r="I70" s="40"/>
      <c r="J70" s="126">
        <v>812.90000000000009</v>
      </c>
      <c r="K70" s="127">
        <v>511.5</v>
      </c>
      <c r="L70" s="126">
        <v>1324.4</v>
      </c>
      <c r="M70" s="127">
        <v>694.19999999999993</v>
      </c>
      <c r="N70" s="123">
        <v>336.9</v>
      </c>
      <c r="O70" s="127">
        <v>1031.0999999999999</v>
      </c>
      <c r="P70" s="126">
        <v>2355.5</v>
      </c>
      <c r="Q70" s="138"/>
      <c r="R70" s="126">
        <v>826.4</v>
      </c>
      <c r="S70" s="127">
        <v>420</v>
      </c>
      <c r="T70" s="126">
        <v>1246.4000000000001</v>
      </c>
      <c r="U70" s="127">
        <v>684.4</v>
      </c>
      <c r="V70" s="123">
        <v>361</v>
      </c>
      <c r="W70" s="127">
        <v>1045.4000000000001</v>
      </c>
      <c r="X70" s="126">
        <v>2291.8000000000002</v>
      </c>
      <c r="Y70" s="138"/>
      <c r="Z70" s="126">
        <v>803.8</v>
      </c>
      <c r="AA70" s="127">
        <v>397.5</v>
      </c>
      <c r="AB70" s="126">
        <v>1201.3</v>
      </c>
      <c r="AC70" s="127">
        <v>649.6</v>
      </c>
      <c r="AD70" s="126">
        <v>329.6</v>
      </c>
      <c r="AE70" s="127">
        <v>979.2</v>
      </c>
      <c r="AF70" s="126">
        <v>2180.5</v>
      </c>
      <c r="AG70" s="61"/>
      <c r="AH70" s="126">
        <v>616.9</v>
      </c>
      <c r="AI70" s="127">
        <v>347</v>
      </c>
      <c r="AJ70" s="126">
        <v>963.9</v>
      </c>
      <c r="AK70" s="30"/>
      <c r="AL70" s="31"/>
      <c r="AM70" s="30"/>
      <c r="AN70" s="31"/>
      <c r="AO70" s="114"/>
      <c r="AP70" s="12"/>
      <c r="AR70" s="12"/>
    </row>
    <row r="71" spans="1:44" x14ac:dyDescent="0.2">
      <c r="A71" s="21" t="s">
        <v>121</v>
      </c>
      <c r="B71" s="31">
        <v>374.2</v>
      </c>
      <c r="C71" s="30">
        <v>433.20000000000005</v>
      </c>
      <c r="D71" s="31">
        <v>807.40000000000009</v>
      </c>
      <c r="E71" s="30">
        <v>352.40000000000009</v>
      </c>
      <c r="F71" s="62">
        <v>370.9</v>
      </c>
      <c r="G71" s="30">
        <v>723.2</v>
      </c>
      <c r="H71" s="31">
        <v>1530.6</v>
      </c>
      <c r="I71" s="40"/>
      <c r="J71" s="126">
        <v>362.1</v>
      </c>
      <c r="K71" s="127">
        <v>418</v>
      </c>
      <c r="L71" s="126">
        <v>780.1</v>
      </c>
      <c r="M71" s="127">
        <v>340.70000000000005</v>
      </c>
      <c r="N71" s="123">
        <v>342.79999999999995</v>
      </c>
      <c r="O71" s="127">
        <v>683.5</v>
      </c>
      <c r="P71" s="126">
        <v>1463.6000000000001</v>
      </c>
      <c r="Q71" s="138"/>
      <c r="R71" s="126">
        <v>370.2</v>
      </c>
      <c r="S71" s="127">
        <v>418.9</v>
      </c>
      <c r="T71" s="126">
        <v>789.1</v>
      </c>
      <c r="U71" s="127">
        <v>335.6</v>
      </c>
      <c r="V71" s="123">
        <v>366.6</v>
      </c>
      <c r="W71" s="127">
        <v>702.2</v>
      </c>
      <c r="X71" s="126">
        <v>1491.3</v>
      </c>
      <c r="Y71" s="138"/>
      <c r="Z71" s="126">
        <v>359.3</v>
      </c>
      <c r="AA71" s="127">
        <v>405.03999999999996</v>
      </c>
      <c r="AB71" s="126">
        <v>764.3</v>
      </c>
      <c r="AC71" s="127">
        <v>319.8</v>
      </c>
      <c r="AD71" s="126">
        <v>291.39999999999998</v>
      </c>
      <c r="AE71" s="127">
        <v>611.20000000000005</v>
      </c>
      <c r="AF71" s="126">
        <v>1375.5</v>
      </c>
      <c r="AG71" s="61"/>
      <c r="AH71" s="126">
        <v>210.8</v>
      </c>
      <c r="AI71" s="127">
        <v>251</v>
      </c>
      <c r="AJ71" s="126">
        <v>461.9</v>
      </c>
      <c r="AK71" s="30"/>
      <c r="AL71" s="31"/>
      <c r="AM71" s="30"/>
      <c r="AN71" s="31"/>
      <c r="AO71" s="114"/>
      <c r="AP71" s="12"/>
      <c r="AR71" s="12"/>
    </row>
    <row r="72" spans="1:44" ht="13.5" x14ac:dyDescent="0.2">
      <c r="A72" s="23" t="s">
        <v>134</v>
      </c>
      <c r="B72" s="34"/>
      <c r="C72" s="33"/>
      <c r="D72" s="34"/>
      <c r="E72" s="33"/>
      <c r="F72" s="34"/>
      <c r="G72" s="33"/>
      <c r="H72" s="34"/>
      <c r="I72" s="35"/>
      <c r="J72" s="129">
        <v>-0.04</v>
      </c>
      <c r="K72" s="102">
        <v>-7.5999999999999998E-2</v>
      </c>
      <c r="L72" s="129">
        <v>-0.06</v>
      </c>
      <c r="M72" s="102">
        <v>-0.02</v>
      </c>
      <c r="N72" s="129">
        <v>-0.08</v>
      </c>
      <c r="O72" s="102">
        <v>-0.05</v>
      </c>
      <c r="P72" s="129">
        <v>-0.06</v>
      </c>
      <c r="Q72" s="130"/>
      <c r="R72" s="129">
        <v>-0.02</v>
      </c>
      <c r="S72" s="102">
        <v>4.3999999999999997E-2</v>
      </c>
      <c r="T72" s="129">
        <v>1.2E-2</v>
      </c>
      <c r="U72" s="102">
        <v>-9.8000000000000004E-2</v>
      </c>
      <c r="V72" s="129">
        <v>6.9000000000000006E-2</v>
      </c>
      <c r="W72" s="102">
        <v>4.0000000000000001E-3</v>
      </c>
      <c r="X72" s="129">
        <v>4.0000000000000001E-3</v>
      </c>
      <c r="Y72" s="130"/>
      <c r="Z72" s="129">
        <v>5.1999999999999998E-2</v>
      </c>
      <c r="AA72" s="102">
        <v>6.5000000000000002E-2</v>
      </c>
      <c r="AB72" s="129">
        <v>0.06</v>
      </c>
      <c r="AC72" s="102">
        <v>1.0999999999999999E-2</v>
      </c>
      <c r="AD72" s="129">
        <v>-0.186</v>
      </c>
      <c r="AE72" s="102">
        <v>-0.111</v>
      </c>
      <c r="AF72" s="129">
        <v>-0.01</v>
      </c>
      <c r="AG72" s="131"/>
      <c r="AH72" s="129">
        <v>8.9999999999999993E-3</v>
      </c>
      <c r="AI72" s="102">
        <v>-6.0000000000000001E-3</v>
      </c>
      <c r="AJ72" s="129">
        <v>1E-3</v>
      </c>
      <c r="AK72" s="105"/>
      <c r="AL72" s="104"/>
      <c r="AM72" s="105"/>
      <c r="AN72" s="104"/>
      <c r="AO72" s="114"/>
    </row>
    <row r="73" spans="1:44" x14ac:dyDescent="0.2">
      <c r="A73" s="13" t="s">
        <v>98</v>
      </c>
      <c r="B73" s="31">
        <v>254.09999999999997</v>
      </c>
      <c r="C73" s="30">
        <v>68.599999999999994</v>
      </c>
      <c r="D73" s="31">
        <v>322.69999999999993</v>
      </c>
      <c r="E73" s="30">
        <v>130.9</v>
      </c>
      <c r="F73" s="31">
        <v>-7.3000000000000043</v>
      </c>
      <c r="G73" s="30">
        <v>123.60000000000001</v>
      </c>
      <c r="H73" s="31">
        <v>446.29999999999995</v>
      </c>
      <c r="I73" s="40"/>
      <c r="J73" s="31">
        <v>173.90000000000003</v>
      </c>
      <c r="K73" s="30">
        <v>40.999999999999979</v>
      </c>
      <c r="L73" s="31">
        <v>214.89999999999998</v>
      </c>
      <c r="M73" s="30">
        <v>80.700000000000017</v>
      </c>
      <c r="N73" s="31">
        <v>-36.500000000000014</v>
      </c>
      <c r="O73" s="30">
        <v>44.2</v>
      </c>
      <c r="P73" s="31">
        <v>259.10000000000002</v>
      </c>
      <c r="Q73" s="40"/>
      <c r="R73" s="31">
        <v>192.60000000000002</v>
      </c>
      <c r="S73" s="30">
        <v>21.499999999999996</v>
      </c>
      <c r="T73" s="31">
        <v>214.20000000000005</v>
      </c>
      <c r="U73" s="30">
        <v>85.88</v>
      </c>
      <c r="V73" s="31">
        <v>-138.9</v>
      </c>
      <c r="W73" s="30">
        <v>-53</v>
      </c>
      <c r="X73" s="31">
        <v>161.19999999999999</v>
      </c>
      <c r="Y73" s="40"/>
      <c r="Z73" s="31">
        <v>179.2</v>
      </c>
      <c r="AA73" s="30">
        <v>43.9</v>
      </c>
      <c r="AB73" s="31">
        <v>223.1</v>
      </c>
      <c r="AC73" s="30">
        <v>132.9</v>
      </c>
      <c r="AD73" s="31">
        <v>-36.699999999999989</v>
      </c>
      <c r="AE73" s="30">
        <v>96.2</v>
      </c>
      <c r="AF73" s="31">
        <v>319.3</v>
      </c>
      <c r="AH73" s="31">
        <v>154.80000000000001</v>
      </c>
      <c r="AI73" s="30">
        <v>23.9</v>
      </c>
      <c r="AJ73" s="31">
        <v>178.8</v>
      </c>
      <c r="AK73" s="30"/>
      <c r="AL73" s="31"/>
      <c r="AM73" s="30"/>
      <c r="AN73" s="31"/>
      <c r="AO73" s="114"/>
    </row>
    <row r="74" spans="1:44" x14ac:dyDescent="0.2">
      <c r="A74" t="s">
        <v>125</v>
      </c>
      <c r="B74" s="31">
        <v>-26.9</v>
      </c>
      <c r="C74" s="30">
        <v>-30.9</v>
      </c>
      <c r="D74" s="31">
        <v>-57.800000000000004</v>
      </c>
      <c r="E74" s="30">
        <v>-30.300000000000004</v>
      </c>
      <c r="F74" s="31">
        <v>-36.9</v>
      </c>
      <c r="G74" s="30">
        <v>-67.2</v>
      </c>
      <c r="H74" s="31">
        <v>-125</v>
      </c>
      <c r="I74" s="40"/>
      <c r="J74" s="31">
        <v>-27.4</v>
      </c>
      <c r="K74" s="30">
        <v>-41.7</v>
      </c>
      <c r="L74" s="31">
        <v>-69.03</v>
      </c>
      <c r="M74" s="30">
        <v>-24.979999999999997</v>
      </c>
      <c r="N74" s="31">
        <v>-34.700000000000003</v>
      </c>
      <c r="O74" s="30">
        <v>-59.7</v>
      </c>
      <c r="P74" s="31">
        <v>-128.69999999999999</v>
      </c>
      <c r="Q74" s="40"/>
      <c r="R74" s="31">
        <v>-26.8</v>
      </c>
      <c r="S74" s="30">
        <v>-27</v>
      </c>
      <c r="T74" s="31">
        <v>-53.94</v>
      </c>
      <c r="U74" s="30">
        <v>-27.93</v>
      </c>
      <c r="V74" s="31">
        <v>-55.7</v>
      </c>
      <c r="W74" s="30">
        <v>-83.55</v>
      </c>
      <c r="X74" s="31">
        <v>-137.5</v>
      </c>
      <c r="Y74" s="40"/>
      <c r="Z74" s="31">
        <v>-20.2</v>
      </c>
      <c r="AA74" s="30">
        <v>-19.100000000000001</v>
      </c>
      <c r="AB74" s="31">
        <v>-39.299999999999997</v>
      </c>
      <c r="AC74" s="30">
        <v>-19.299999999999997</v>
      </c>
      <c r="AD74" s="31">
        <v>-28.5</v>
      </c>
      <c r="AE74" s="30">
        <v>-47.8</v>
      </c>
      <c r="AF74" s="31">
        <v>-87.1</v>
      </c>
      <c r="AH74" s="31">
        <v>-13.5</v>
      </c>
      <c r="AI74" s="30">
        <v>-15.6</v>
      </c>
      <c r="AJ74" s="31">
        <v>-29.1</v>
      </c>
      <c r="AK74" s="30"/>
      <c r="AL74" s="31"/>
      <c r="AM74" s="30"/>
      <c r="AN74" s="31"/>
      <c r="AO74" s="114"/>
    </row>
    <row r="75" spans="1:44" s="1" customFormat="1" x14ac:dyDescent="0.2">
      <c r="A75" s="24" t="s">
        <v>100</v>
      </c>
      <c r="B75" s="37">
        <v>227.2</v>
      </c>
      <c r="C75" s="36">
        <v>37.699999999999982</v>
      </c>
      <c r="D75" s="37">
        <v>264.89999999999992</v>
      </c>
      <c r="E75" s="36">
        <v>100.60000000000001</v>
      </c>
      <c r="F75" s="37">
        <v>-44.2</v>
      </c>
      <c r="G75" s="36">
        <v>56.400000000000006</v>
      </c>
      <c r="H75" s="37">
        <v>321.29999999999995</v>
      </c>
      <c r="I75" s="38"/>
      <c r="J75" s="37">
        <v>146.5</v>
      </c>
      <c r="K75" s="36">
        <v>-0.59999999999999432</v>
      </c>
      <c r="L75" s="37">
        <v>145.89999999999998</v>
      </c>
      <c r="M75" s="36">
        <v>55.7</v>
      </c>
      <c r="N75" s="37">
        <v>-71.199999999999989</v>
      </c>
      <c r="O75" s="36">
        <v>-15.500000000000004</v>
      </c>
      <c r="P75" s="37">
        <v>130.4</v>
      </c>
      <c r="Q75" s="38"/>
      <c r="R75" s="37">
        <v>165.8</v>
      </c>
      <c r="S75" s="36">
        <v>-5.5</v>
      </c>
      <c r="T75" s="37">
        <v>160.30000000000001</v>
      </c>
      <c r="U75" s="36">
        <v>57.999999999999986</v>
      </c>
      <c r="V75" s="37">
        <v>-194.6</v>
      </c>
      <c r="W75" s="36">
        <v>-136.6</v>
      </c>
      <c r="X75" s="37">
        <v>23.7</v>
      </c>
      <c r="Y75" s="38"/>
      <c r="Z75" s="37">
        <v>159</v>
      </c>
      <c r="AA75" s="36">
        <v>24.8</v>
      </c>
      <c r="AB75" s="37">
        <v>183.8</v>
      </c>
      <c r="AC75" s="36">
        <v>113.6</v>
      </c>
      <c r="AD75" s="37">
        <v>-65.200000000000017</v>
      </c>
      <c r="AE75" s="36">
        <v>48.4</v>
      </c>
      <c r="AF75" s="37">
        <v>232.2</v>
      </c>
      <c r="AH75" s="37">
        <v>141.30000000000001</v>
      </c>
      <c r="AI75" s="36">
        <v>8.3999999999999986</v>
      </c>
      <c r="AJ75" s="37">
        <v>149.69999999999999</v>
      </c>
      <c r="AK75" s="36"/>
      <c r="AL75" s="37"/>
      <c r="AM75" s="36"/>
      <c r="AN75" s="37"/>
      <c r="AO75" s="114"/>
    </row>
    <row r="76" spans="1:44" s="1" customFormat="1" x14ac:dyDescent="0.2">
      <c r="A76" s="52" t="s">
        <v>127</v>
      </c>
      <c r="B76" s="54"/>
      <c r="C76" s="53"/>
      <c r="D76" s="55"/>
      <c r="E76" s="60"/>
      <c r="F76" s="55"/>
      <c r="G76" s="65"/>
      <c r="H76" s="63"/>
      <c r="I76" s="38"/>
      <c r="J76" s="88">
        <v>-3.3478654273258024E-2</v>
      </c>
      <c r="K76" s="87">
        <v>4.1456582633053296E-2</v>
      </c>
      <c r="L76" s="91">
        <v>-1.7550517028743773E-3</v>
      </c>
      <c r="M76" s="132">
        <v>-5.9096281480134571E-2</v>
      </c>
      <c r="N76" s="91">
        <v>-5.2418792694827854E-2</v>
      </c>
      <c r="O76" s="87">
        <v>-5.6408563095041497E-2</v>
      </c>
      <c r="P76" s="91">
        <v>-2.7080042798186099E-2</v>
      </c>
      <c r="Q76" s="87" t="e">
        <v>#DIV/0!</v>
      </c>
      <c r="R76" s="136">
        <v>1.8382978723404178E-2</v>
      </c>
      <c r="S76" s="137">
        <v>-9.7493275954814426E-2</v>
      </c>
      <c r="T76" s="136">
        <v>-3.2786885245901641E-2</v>
      </c>
      <c r="U76" s="137">
        <v>-1.4397526331046564E-2</v>
      </c>
      <c r="V76" s="136">
        <v>7.0325143445637714E-2</v>
      </c>
      <c r="W76" s="137">
        <v>1.9188148839379502E-2</v>
      </c>
      <c r="X76" s="136">
        <v>-9.4524888062632317E-3</v>
      </c>
      <c r="Y76" s="87" t="e">
        <v>#DIV/0!</v>
      </c>
      <c r="Z76" s="136">
        <v>-2.7995988634464317E-2</v>
      </c>
      <c r="AA76" s="137">
        <v>-4.3367346938775503E-2</v>
      </c>
      <c r="AB76" s="136">
        <v>-3.434045689019901E-2</v>
      </c>
      <c r="AC76" s="137">
        <v>-4.9578431372549067E-2</v>
      </c>
      <c r="AD76" s="136">
        <v>-0.14639175257731959</v>
      </c>
      <c r="AE76" s="137">
        <v>-8.9882689556509396E-2</v>
      </c>
      <c r="AF76" s="136">
        <v>-5.9997356595294808E-2</v>
      </c>
      <c r="AG76" s="133"/>
      <c r="AH76" s="136">
        <v>-0.28836729429971619</v>
      </c>
      <c r="AI76" s="137">
        <v>-0.25482866043613706</v>
      </c>
      <c r="AJ76" s="136">
        <v>-0.27462352462352463</v>
      </c>
      <c r="AK76" s="65"/>
      <c r="AL76" s="66"/>
      <c r="AM76" s="65"/>
      <c r="AN76" s="63"/>
      <c r="AO76" s="114"/>
    </row>
    <row r="77" spans="1:44" s="1" customFormat="1" x14ac:dyDescent="0.2">
      <c r="A77" s="52" t="s">
        <v>128</v>
      </c>
      <c r="B77" s="88">
        <v>0.187</v>
      </c>
      <c r="C77" s="87">
        <v>4.2000000000000003E-2</v>
      </c>
      <c r="D77" s="88">
        <v>0.126</v>
      </c>
      <c r="E77" s="87">
        <v>9.0999999999999998E-2</v>
      </c>
      <c r="F77" s="88">
        <v>-6.2E-2</v>
      </c>
      <c r="G77" s="87">
        <v>3.1E-2</v>
      </c>
      <c r="H77" s="88">
        <v>8.2000000000000003E-2</v>
      </c>
      <c r="I77" s="38"/>
      <c r="J77" s="88">
        <v>0.12468085106382978</v>
      </c>
      <c r="K77" s="87">
        <v>-6.45508337816024E-4</v>
      </c>
      <c r="L77" s="88">
        <v>6.9327631266334039E-2</v>
      </c>
      <c r="M77" s="87">
        <v>5.3821625277804618E-2</v>
      </c>
      <c r="N77" s="88">
        <v>-0.10475209651316755</v>
      </c>
      <c r="O77" s="87">
        <v>-9.0400093316225383E-3</v>
      </c>
      <c r="P77" s="88">
        <v>3.4144170092430155E-2</v>
      </c>
      <c r="Q77" s="87"/>
      <c r="R77" s="88">
        <v>0.13855925121176668</v>
      </c>
      <c r="S77" s="87">
        <v>-6.5563608621018498E-3</v>
      </c>
      <c r="T77" s="88">
        <v>7.8752149349054293E-2</v>
      </c>
      <c r="U77" s="87">
        <v>5.6862745098039201E-2</v>
      </c>
      <c r="V77" s="88">
        <v>-0.26749140893470791</v>
      </c>
      <c r="W77" s="87">
        <v>-7.8168812589413439E-2</v>
      </c>
      <c r="X77" s="88">
        <v>6.264869151467089E-3</v>
      </c>
      <c r="Y77" s="87"/>
      <c r="Z77" s="88">
        <v>0.13670363683260253</v>
      </c>
      <c r="AA77" s="87">
        <v>3.090342679127726E-2</v>
      </c>
      <c r="AB77" s="88">
        <v>9.3508343508343514E-2</v>
      </c>
      <c r="AC77" s="87">
        <v>0.11718226174143569</v>
      </c>
      <c r="AD77" s="88">
        <v>-0.10499194847020937</v>
      </c>
      <c r="AE77" s="87">
        <v>3.0432021528768952E-2</v>
      </c>
      <c r="AF77" s="88">
        <v>6.5297536859925259E-2</v>
      </c>
      <c r="AH77" s="88">
        <v>0.17071402682131206</v>
      </c>
      <c r="AI77" s="87">
        <v>1.4046822742474914E-2</v>
      </c>
      <c r="AJ77" s="88">
        <v>0.10499368775424323</v>
      </c>
      <c r="AK77" s="87"/>
      <c r="AL77" s="88"/>
      <c r="AM77" s="87"/>
      <c r="AN77" s="88"/>
      <c r="AO77" s="114"/>
    </row>
    <row r="78" spans="1:44" x14ac:dyDescent="0.2">
      <c r="A78" s="13" t="s">
        <v>143</v>
      </c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H78" s="86"/>
      <c r="AI78" s="86"/>
      <c r="AJ78" s="86"/>
      <c r="AK78" s="86"/>
      <c r="AL78" s="86"/>
      <c r="AM78" s="86"/>
      <c r="AN78" s="86"/>
    </row>
  </sheetData>
  <pageMargins left="0.23622047244094491" right="0.23622047244094491" top="0.74803149606299213" bottom="0.74803149606299213" header="0.31496062992125984" footer="0.31496062992125984"/>
  <pageSetup paperSize="8" scale="80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Group financials by quarter</vt:lpstr>
      <vt:lpstr>Segment performance</vt:lpstr>
      <vt:lpstr>Other segment key figures</vt:lpstr>
      <vt:lpstr> </vt:lpstr>
      <vt:lpstr>Brand segments OLD REPORTING</vt:lpstr>
      <vt:lpstr>'Brand segments OLD REPORTING'!Print_Area</vt:lpstr>
      <vt:lpstr>'Group financials by quarter'!Print_Area</vt:lpstr>
      <vt:lpstr>'Other segment key figures'!Print_Area</vt:lpstr>
      <vt:lpstr>'Segment performance'!Print_Area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data</dc:title>
  <dc:creator>Jens Bak-Holder</dc:creator>
  <cp:lastModifiedBy>Jens Bak-Holder</cp:lastModifiedBy>
  <cp:lastPrinted>2018-08-08T11:07:17Z</cp:lastPrinted>
  <dcterms:created xsi:type="dcterms:W3CDTF">1996-10-14T23:33:28Z</dcterms:created>
  <dcterms:modified xsi:type="dcterms:W3CDTF">2018-08-28T06:05:06Z</dcterms:modified>
</cp:coreProperties>
</file>